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Chad DHS 2014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128" i="1" l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M110" i="4" l="1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124" i="1" l="1"/>
  <c r="M124" i="1"/>
  <c r="L125" i="1"/>
  <c r="M125" i="1"/>
  <c r="L126" i="1"/>
  <c r="M126" i="1"/>
  <c r="L127" i="1"/>
  <c r="M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<sst xmlns="http://schemas.openxmlformats.org/spreadsheetml/2006/main" count="996" uniqueCount="201">
  <si>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</si>
  <si>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</si>
  <si>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</si>
  <si>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</si>
  <si>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</si>
  <si>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</si>
  <si>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</si>
  <si>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</si>
  <si>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</si>
  <si>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</si>
  <si>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</si>
  <si>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</si>
  <si>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</si>
  <si>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</si>
  <si>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</si>
  <si>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</si>
  <si>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</si>
  <si>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</si>
  <si>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</si>
  <si>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</si>
  <si>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</si>
  <si>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</si>
  <si>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</si>
  <si>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</si>
  <si>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</si>
  <si>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</si>
  <si>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</si>
  <si>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</si>
  <si>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</si>
  <si>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</si>
  <si>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</si>
  <si>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</si>
  <si>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</si>
  <si>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</si>
  <si>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</si>
  <si>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</si>
  <si>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</si>
  <si>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</si>
  <si>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</si>
  <si>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</si>
  <si>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</si>
  <si>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</si>
  <si>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</si>
  <si>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</si>
  <si>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</si>
  <si>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urbscore Urban wealth score</t>
  </si>
  <si>
    <t>a. Dependent Variable: comscore Common wealth score</t>
  </si>
  <si>
    <t>rurscore Rural wealth score</t>
  </si>
  <si>
    <t>combscor Combined national wealth score</t>
  </si>
  <si>
    <t>Std. Error of Mean</t>
  </si>
  <si>
    <t>Combined Score= 1.155 + 1.371 * Urban Score</t>
  </si>
  <si>
    <t xml:space="preserve">Combined Score= -.335 + .252 * Rural Score </t>
  </si>
  <si>
    <t/>
  </si>
  <si>
    <t>QH102_11 Source of drinking water: Piped - into dwelling</t>
  </si>
  <si>
    <t>QH102_12 Source of drinking water: Piped - into yard/plot</t>
  </si>
  <si>
    <t>QH102_13 Source of drinking water: Piped - public tap / 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</si>
  <si>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</si>
  <si>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</si>
  <si>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</si>
  <si>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</si>
  <si>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</si>
  <si>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</si>
  <si>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</si>
  <si>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QH102_71 Source of drinking water: Cart with small tank</t>
  </si>
  <si>
    <t>QH102_81 Source of drinking water: Surface water (river/dam/lake/pond/stream/canal/irrigation channel</t>
  </si>
  <si>
    <t>QH102_91 Source of drinking water: Bottled water</t>
  </si>
  <si>
    <t>QH102_96 Source of drinking water: Other</t>
  </si>
  <si>
    <t>QH107_11 Type of toilet facility: Flush - to septic tank</t>
  </si>
  <si>
    <t>QH107_12 Type of toilet facility: Flush - to pit latrine</t>
  </si>
  <si>
    <t>QH107_13 Type of toilet facility: Flush - to somewhere else</t>
  </si>
  <si>
    <t>QH107_14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</si>
  <si>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</si>
  <si>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</si>
  <si>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</si>
  <si>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QH107_31 Type of toilet facility: Bucket toilet</t>
  </si>
  <si>
    <t>QH107_41 Type of toilet facility: Hanging toilet / hanging latrine</t>
  </si>
  <si>
    <t>QH107_51 Type of toilet facility: No facility/bush/field</t>
  </si>
  <si>
    <t>QH107_96 Type of toilet facility: Other</t>
  </si>
  <si>
    <t>QH107_11_sh Type of toilet facility: Flush - to septic tank - shared</t>
  </si>
  <si>
    <t>QH107_12_sh Type of toilet facility: Flush - to pit latrine - shared</t>
  </si>
  <si>
    <t>QH107_13_sh Type of toilet facility: Flush - to somewhere else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</si>
  <si>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</si>
  <si>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</si>
  <si>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</si>
  <si>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QH107_31_sh Type of toilet facility: Bucket toilet - shared</t>
  </si>
  <si>
    <t>QH107_41_sh Type of toilet facility: Hanging toilet / hanging latrine - shared</t>
  </si>
  <si>
    <t>QH107_96_sh Type of toilet facility: Other - shared</t>
  </si>
  <si>
    <t>QH110A Electricity</t>
  </si>
  <si>
    <t>QH110B Radio</t>
  </si>
  <si>
    <t>QH110C Television</t>
  </si>
  <si>
    <t>QH110D DC/DVS/magnétoscope</t>
  </si>
  <si>
    <t>QH110E Mobile telephone</t>
  </si>
  <si>
    <t>QH110F Telephone (non-mobile)</t>
  </si>
  <si>
    <t>QH110G Refrigerator</t>
  </si>
  <si>
    <t>QH110H Cuisinière/Gazinière</t>
  </si>
  <si>
    <t>QH110I Chaises</t>
  </si>
  <si>
    <t>QH110J Lits</t>
  </si>
  <si>
    <t>QH110K Lampes</t>
  </si>
  <si>
    <t>QH110L Moulin à grain</t>
  </si>
  <si>
    <t>QH110M Ventilateur</t>
  </si>
  <si>
    <t>QH110N Machine à coudre</t>
  </si>
  <si>
    <t>QH110O Pousse-pousse</t>
  </si>
  <si>
    <t>QH111_2 Type of cooking fuel: LPG</t>
  </si>
  <si>
    <t>QH111_3 Type of cooking fuel: Natural gas</t>
  </si>
  <si>
    <t>QH111_4 Type of cooking fuel: Biogas</t>
  </si>
  <si>
    <t>QH111_5 Type of cooking fuel: Kerosene</t>
  </si>
  <si>
    <t>QH111_6 Type of cooking fuel: Coal, lignite</t>
  </si>
  <si>
    <t>QH111_7 Type of cooking fuel: Charcoal</t>
  </si>
  <si>
    <t>QH111_8 Type of cooking fuel: Wood</t>
  </si>
  <si>
    <t>QH111_9 Type of cooking fuel: Straw / shrubs / grass</t>
  </si>
  <si>
    <t>QH111_10 Type of cooking fuel: Agricultural crop</t>
  </si>
  <si>
    <t>QH111_11 Type of cooking fuel: Animal dung</t>
  </si>
  <si>
    <t>QH111_95 Type of cooking fuel: No food cooked in HH</t>
  </si>
  <si>
    <t>QH111_96 Type of cooking fuel: Other</t>
  </si>
  <si>
    <t>QH114_11 Main material of floor: Earth, sand</t>
  </si>
  <si>
    <t>QH114_12 Main material of floor: Dung</t>
  </si>
  <si>
    <t>QH114_21 Main material of floor: Wood planks</t>
  </si>
  <si>
    <t>QH114_22 Main material of floor: Palm, bamboo</t>
  </si>
  <si>
    <t>QH114_31 Main material of floor: Parquet, polished wood</t>
  </si>
  <si>
    <t>QH114_33 Main material of floor: Cement</t>
  </si>
  <si>
    <t>QH114_34 Main material of floor: Carpet</t>
  </si>
  <si>
    <t>QH114_96 Main material of floor: Other</t>
  </si>
  <si>
    <t>QH115_11 Main roof material: No roof</t>
  </si>
  <si>
    <t>QH115_12 Main roof material: Thatch / palm leaf</t>
  </si>
  <si>
    <t>QH115_13 Main roof material: Sod</t>
  </si>
  <si>
    <t>QH115_21 Main roof material: Rustic mat</t>
  </si>
  <si>
    <t>QH115_22 Main roof material: Palm / bamboo</t>
  </si>
  <si>
    <t>QH115_23 Main roof material: Wood planks</t>
  </si>
  <si>
    <t>QH115_31 Main roof material: Metal</t>
  </si>
  <si>
    <t>QH115_32 Main roof material: Wood</t>
  </si>
  <si>
    <t>QH115_35 Main roof material: Cement</t>
  </si>
  <si>
    <t>QH115_96 Main roof material: Other</t>
  </si>
  <si>
    <t>QH116_11 Main wall material: No walls</t>
  </si>
  <si>
    <t>QH116_12 Main wall material: Cane / palm / trunks</t>
  </si>
  <si>
    <t>QH116_13 Main wall material: Dirt</t>
  </si>
  <si>
    <t>QH116_21 Main wall material: Bamboo with mud</t>
  </si>
  <si>
    <t>QH116_22 Main wall material: Stone with mud</t>
  </si>
  <si>
    <t>QH116_23 Main wall material: Uncovered adobe</t>
  </si>
  <si>
    <t>QH116_26 Main wall material: Reused wood</t>
  </si>
  <si>
    <t>QH116_31 Main wall material: Cement</t>
  </si>
  <si>
    <t>QH116_32 Main wall material: Stone with lime / cement</t>
  </si>
  <si>
    <t>QH116_33 Main wall material: Bricks</t>
  </si>
  <si>
    <t>QH116_34 Main wall material: Cement blocks</t>
  </si>
  <si>
    <t>QH116_35 Main wall material: Covered adobe</t>
  </si>
  <si>
    <t>QH116_36 Main wall material: Wood planks / shingles</t>
  </si>
  <si>
    <t>QH116_96 Main wall material: Other</t>
  </si>
  <si>
    <t>QH118A Watch</t>
  </si>
  <si>
    <t>QH118B Bicycle</t>
  </si>
  <si>
    <t>QH118C Motorcycle or Scooter</t>
  </si>
  <si>
    <t>QH118D Animal-drawn cart</t>
  </si>
  <si>
    <t>QH118E Car or Truck</t>
  </si>
  <si>
    <t>QH118F Boat with a motor</t>
  </si>
  <si>
    <t>QH123 Bank account</t>
  </si>
  <si>
    <t>HOUSE Owns a house</t>
  </si>
  <si>
    <t>LAND Owns land</t>
  </si>
  <si>
    <t>memsleep Number of members per sleeping room</t>
  </si>
  <si>
    <t>landarea</t>
  </si>
  <si>
    <t>QH122A_0 Cows / bulls: None</t>
  </si>
  <si>
    <t>QH122A_1 Cows / bulls: 1-9</t>
  </si>
  <si>
    <t>QH122A_2 Cows / bulls: 10-19</t>
  </si>
  <si>
    <t>QH122A_3 Cows / bulls: 20+</t>
  </si>
  <si>
    <t>QH122B_0 Horses / donkeys / mules: None</t>
  </si>
  <si>
    <t>QH122B_1 Horses / donkeys / mules: 1-4</t>
  </si>
  <si>
    <t>QH122B_2 Horses / donkeys / mules: 5-9</t>
  </si>
  <si>
    <t>QH122B_3 Horses / donkeys / mules: 10+</t>
  </si>
  <si>
    <t>QH122C_0 Goats: None</t>
  </si>
  <si>
    <t>QH122C_1 Goats: 1-9</t>
  </si>
  <si>
    <t>QH122C_2 Goats: 10-19</t>
  </si>
  <si>
    <t>QH122C_3 Goats: 20+</t>
  </si>
  <si>
    <t>QH122D_0 Sheep: None</t>
  </si>
  <si>
    <t>QH122D_1 Sheep: 1-4</t>
  </si>
  <si>
    <t>QH122D_2 Sheep: 5-9</t>
  </si>
  <si>
    <t>QH122D_3 Sheep: 10+</t>
  </si>
  <si>
    <t>QH122E_0 Chickens: None</t>
  </si>
  <si>
    <t>QH122E_1 Chickens: 1-9</t>
  </si>
  <si>
    <t>QH122E_2 Chickens: 10-19</t>
  </si>
  <si>
    <t>QH122E_3 Chickens: 20+</t>
  </si>
  <si>
    <t>QH122F_0 Porcs: None</t>
  </si>
  <si>
    <t>QH122F_1 Porcs: 1-4</t>
  </si>
  <si>
    <t>QH122F_2 Porcs: 5-9</t>
  </si>
  <si>
    <t>QH122F_3 Porcs: 10+</t>
  </si>
  <si>
    <t>QH122G_0 Dromadaires: None</t>
  </si>
  <si>
    <t>QH122G_1 Dromadaires: 1-4</t>
  </si>
  <si>
    <t>QH122G_2 Dromadaires: 5-9</t>
  </si>
  <si>
    <t>QH122G_3 Dromadaires: 10+</t>
  </si>
  <si>
    <t>QH122H_0 Lapin: None</t>
  </si>
  <si>
    <t>QH122H_1 Lapin: 1-9</t>
  </si>
  <si>
    <t>QH122H_3 Lapin: 10+</t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</si>
  <si>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</si>
  <si>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</si>
  <si>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</si>
  <si>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QH107_14_sh Type of toilet facility: Flush - don't know where - shared</t>
  </si>
  <si>
    <t>QH114_32 Main material of floor: Ceramic tiles</t>
  </si>
  <si>
    <t>QH115_33 Main roof material: Calamine / cement fiber</t>
  </si>
  <si>
    <t>Table 1</t>
  </si>
  <si>
    <t>Ncombsco Combined wealth index</t>
  </si>
  <si>
    <t>Lowest</t>
  </si>
  <si>
    <t>Second</t>
  </si>
  <si>
    <t>Middle</t>
  </si>
  <si>
    <t>Fourth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</si>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</sst>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8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6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4" xfId="1" applyFont="1" applyBorder="1" applyAlignment="1">
      <alignment horizontal="left" vertical="top" wrapText="1"/>
    </xf>
    <xf numFmtId="171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0" fontId="5" fillId="0" borderId="15" xfId="1" applyFont="1" applyBorder="1" applyAlignment="1">
      <alignment horizontal="left" vertical="top" wrapText="1"/>
    </xf>
    <xf numFmtId="171" fontId="5" fillId="0" borderId="15" xfId="1" applyNumberFormat="1" applyFont="1" applyBorder="1" applyAlignment="1">
      <alignment horizontal="right" vertical="top"/>
    </xf>
    <xf numFmtId="171" fontId="5" fillId="0" borderId="16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 wrapText="1"/>
    </xf>
    <xf numFmtId="171" fontId="5" fillId="0" borderId="17" xfId="1" applyNumberFormat="1" applyFont="1" applyBorder="1" applyAlignment="1">
      <alignment horizontal="right" vertical="top"/>
    </xf>
    <xf numFmtId="165" fontId="5" fillId="0" borderId="18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71" fontId="5" fillId="0" borderId="19" xfId="1" applyNumberFormat="1" applyFont="1" applyBorder="1" applyAlignment="1">
      <alignment horizontal="right" vertical="top"/>
    </xf>
    <xf numFmtId="165" fontId="5" fillId="0" borderId="14" xfId="1" applyNumberFormat="1" applyFont="1" applyBorder="1" applyAlignment="1">
      <alignment horizontal="right" vertical="top"/>
    </xf>
    <xf numFmtId="165" fontId="5" fillId="0" borderId="17" xfId="1" applyNumberFormat="1" applyFont="1" applyBorder="1" applyAlignment="1">
      <alignment horizontal="right" vertical="top"/>
    </xf>
    <xf numFmtId="0" fontId="5" fillId="2" borderId="0" xfId="1" applyFont="1" applyFill="1"/>
    <xf numFmtId="0" fontId="4" fillId="0" borderId="0" xfId="1"/>
    <xf numFmtId="166" fontId="5" fillId="0" borderId="20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 wrapText="1"/>
    </xf>
    <xf numFmtId="166" fontId="5" fillId="0" borderId="23" xfId="1" applyNumberFormat="1" applyFont="1" applyBorder="1" applyAlignment="1">
      <alignment horizontal="right" vertical="top"/>
    </xf>
    <xf numFmtId="169" fontId="5" fillId="0" borderId="23" xfId="1" applyNumberFormat="1" applyFont="1" applyBorder="1" applyAlignment="1">
      <alignment horizontal="right" vertical="top"/>
    </xf>
    <xf numFmtId="170" fontId="5" fillId="0" borderId="23" xfId="1" applyNumberFormat="1" applyFont="1" applyBorder="1" applyAlignment="1">
      <alignment horizontal="right" vertical="top"/>
    </xf>
    <xf numFmtId="168" fontId="5" fillId="0" borderId="23" xfId="1" applyNumberFormat="1" applyFont="1" applyBorder="1" applyAlignment="1">
      <alignment horizontal="right" vertical="top"/>
    </xf>
    <xf numFmtId="171" fontId="5" fillId="0" borderId="23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72" fontId="5" fillId="0" borderId="23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169" fontId="5" fillId="0" borderId="24" xfId="1" applyNumberFormat="1" applyFont="1" applyBorder="1" applyAlignment="1">
      <alignment horizontal="right" vertical="top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74" fontId="5" fillId="0" borderId="29" xfId="2" applyNumberFormat="1" applyFont="1" applyBorder="1" applyAlignment="1">
      <alignment horizontal="right" vertical="top"/>
    </xf>
    <xf numFmtId="172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68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4" fillId="0" borderId="0" xfId="2"/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74" fontId="5" fillId="0" borderId="29" xfId="3" applyNumberFormat="1" applyFont="1" applyBorder="1" applyAlignment="1">
      <alignment horizontal="right" vertical="top"/>
    </xf>
    <xf numFmtId="172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68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4" fillId="0" borderId="0" xfId="3"/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73" fontId="5" fillId="0" borderId="17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4" fillId="0" borderId="0" xfId="4"/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5" fillId="0" borderId="10" xfId="5" applyFont="1" applyBorder="1" applyAlignment="1">
      <alignment horizontal="center" wrapText="1"/>
    </xf>
    <xf numFmtId="0" fontId="5" fillId="0" borderId="11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65" fontId="5" fillId="0" borderId="14" xfId="5" applyNumberFormat="1" applyFont="1" applyBorder="1" applyAlignment="1">
      <alignment horizontal="right" vertical="top"/>
    </xf>
    <xf numFmtId="165" fontId="5" fillId="0" borderId="15" xfId="5" applyNumberFormat="1" applyFont="1" applyBorder="1" applyAlignment="1">
      <alignment horizontal="right" vertical="top"/>
    </xf>
    <xf numFmtId="0" fontId="5" fillId="0" borderId="23" xfId="5" applyFont="1" applyBorder="1" applyAlignment="1">
      <alignment horizontal="left" vertical="top" wrapText="1"/>
    </xf>
    <xf numFmtId="165" fontId="5" fillId="0" borderId="29" xfId="5" applyNumberFormat="1" applyFont="1" applyBorder="1" applyAlignment="1">
      <alignment horizontal="right" vertical="top"/>
    </xf>
    <xf numFmtId="165" fontId="5" fillId="0" borderId="1" xfId="5" applyNumberFormat="1" applyFont="1" applyBorder="1" applyAlignment="1">
      <alignment horizontal="right" vertical="top"/>
    </xf>
    <xf numFmtId="171" fontId="5" fillId="0" borderId="1" xfId="5" applyNumberFormat="1" applyFont="1" applyBorder="1" applyAlignment="1">
      <alignment horizontal="right" vertical="top"/>
    </xf>
    <xf numFmtId="171" fontId="5" fillId="0" borderId="29" xfId="5" applyNumberFormat="1" applyFont="1" applyBorder="1" applyAlignment="1">
      <alignment horizontal="right" vertical="top"/>
    </xf>
    <xf numFmtId="0" fontId="5" fillId="0" borderId="24" xfId="5" applyFont="1" applyBorder="1" applyAlignment="1">
      <alignment horizontal="left" vertical="top" wrapText="1"/>
    </xf>
    <xf numFmtId="171" fontId="5" fillId="0" borderId="17" xfId="5" applyNumberFormat="1" applyFont="1" applyBorder="1" applyAlignment="1">
      <alignment horizontal="right" vertical="top"/>
    </xf>
    <xf numFmtId="171" fontId="5" fillId="0" borderId="18" xfId="5" applyNumberFormat="1" applyFont="1" applyBorder="1" applyAlignment="1">
      <alignment horizontal="right" vertical="top"/>
    </xf>
    <xf numFmtId="165" fontId="5" fillId="0" borderId="18" xfId="5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13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left" wrapText="1"/>
    </xf>
    <xf numFmtId="0" fontId="5" fillId="0" borderId="24" xfId="5" applyFont="1" applyBorder="1" applyAlignment="1">
      <alignment horizontal="left" wrapText="1"/>
    </xf>
    <xf numFmtId="0" fontId="5" fillId="0" borderId="5" xfId="5" applyFont="1" applyBorder="1" applyAlignment="1">
      <alignment horizontal="center" wrapText="1"/>
    </xf>
    <xf numFmtId="0" fontId="5" fillId="0" borderId="6" xfId="5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21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</cellXfs>
  <cellStyles count="6">
    <cellStyle name="Normal" xfId="0" builtinId="0"/>
    <cellStyle name="Normal_Common" xfId="4"/>
    <cellStyle name="Normal_Composite_1" xfId="1"/>
    <cellStyle name="Normal_Rural_1" xfId="2"/>
    <cellStyle name="Normal_Sheet1" xfId="5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428625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39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tabSelected="1" topLeftCell="A109" workbookViewId="0">
      <selection activeCell="B3" sqref="B3:F11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44</v>
      </c>
    </row>
    <row r="2" spans="1:13" ht="15.75" customHeight="1" thickBot="1" x14ac:dyDescent="0.3">
      <c r="H2" s="132" t="s">
        <v>6</v>
      </c>
      <c r="I2" s="132"/>
      <c r="J2" s="111"/>
    </row>
    <row r="3" spans="1:13" ht="16.5" thickTop="1" thickBot="1" x14ac:dyDescent="0.3">
      <c r="B3" s="132" t="s">
        <v>0</v>
      </c>
      <c r="C3" s="132"/>
      <c r="D3" s="132"/>
      <c r="E3" s="132"/>
      <c r="F3" s="132"/>
      <c r="H3" s="135" t="s">
        <v>52</v>
      </c>
      <c r="I3" s="112" t="s">
        <v>4</v>
      </c>
      <c r="J3" s="111"/>
      <c r="L3" s="131" t="s">
        <v>8</v>
      </c>
      <c r="M3" s="131"/>
    </row>
    <row r="4" spans="1:13" ht="27.75" thickTop="1" thickBot="1" x14ac:dyDescent="0.3">
      <c r="B4" s="133" t="s">
        <v>52</v>
      </c>
      <c r="C4" s="93" t="s">
        <v>1</v>
      </c>
      <c r="D4" s="94" t="s">
        <v>189</v>
      </c>
      <c r="E4" s="94" t="s">
        <v>190</v>
      </c>
      <c r="F4" s="95" t="s">
        <v>2</v>
      </c>
      <c r="H4" s="136"/>
      <c r="I4" s="113" t="s">
        <v>5</v>
      </c>
      <c r="J4" s="111"/>
      <c r="L4" s="1" t="s">
        <v>9</v>
      </c>
      <c r="M4" s="1" t="s">
        <v>10</v>
      </c>
    </row>
    <row r="5" spans="1:13" ht="24.75" thickTop="1" x14ac:dyDescent="0.25">
      <c r="B5" s="96" t="s">
        <v>53</v>
      </c>
      <c r="C5" s="97">
        <v>2.8840016247896477E-2</v>
      </c>
      <c r="D5" s="98">
        <v>0.16736156988555939</v>
      </c>
      <c r="E5" s="99">
        <v>17233</v>
      </c>
      <c r="F5" s="100">
        <v>0</v>
      </c>
      <c r="H5" s="96" t="s">
        <v>53</v>
      </c>
      <c r="I5" s="114">
        <v>5.0919438672774375E-2</v>
      </c>
      <c r="J5" s="111"/>
      <c r="L5">
        <f>((1-C5)/D5)*I5</f>
        <v>0.29547357417794279</v>
      </c>
      <c r="M5">
        <f>((0-C5)/D5)*I5</f>
        <v>-8.7745199788741395E-3</v>
      </c>
    </row>
    <row r="6" spans="1:13" ht="24" x14ac:dyDescent="0.25">
      <c r="B6" s="101" t="s">
        <v>54</v>
      </c>
      <c r="C6" s="102">
        <v>3.1857482736609995E-2</v>
      </c>
      <c r="D6" s="103">
        <v>0.17562566262882873</v>
      </c>
      <c r="E6" s="104">
        <v>17233</v>
      </c>
      <c r="F6" s="105">
        <v>0</v>
      </c>
      <c r="H6" s="101" t="s">
        <v>54</v>
      </c>
      <c r="I6" s="115">
        <v>4.5506518306540088E-2</v>
      </c>
      <c r="J6" s="111"/>
      <c r="L6">
        <f t="shared" ref="L6:L16" si="0">((1-C6)/D6)*I6</f>
        <v>0.25085625030948294</v>
      </c>
      <c r="M6">
        <f t="shared" ref="M6:M69" si="1">((0-C6)/D6)*I6</f>
        <v>-8.2546200803108438E-3</v>
      </c>
    </row>
    <row r="7" spans="1:13" ht="36" x14ac:dyDescent="0.25">
      <c r="B7" s="101" t="s">
        <v>55</v>
      </c>
      <c r="C7" s="102">
        <v>0.10050484535484246</v>
      </c>
      <c r="D7" s="103">
        <v>0.30068067393673914</v>
      </c>
      <c r="E7" s="104">
        <v>17233</v>
      </c>
      <c r="F7" s="105">
        <v>0</v>
      </c>
      <c r="H7" s="101" t="s">
        <v>55</v>
      </c>
      <c r="I7" s="115">
        <v>1.7586686836582707E-2</v>
      </c>
      <c r="J7" s="111"/>
      <c r="L7">
        <f t="shared" si="0"/>
        <v>5.2611095314679723E-2</v>
      </c>
      <c r="M7">
        <f t="shared" si="1"/>
        <v>-5.8784863612041348E-3</v>
      </c>
    </row>
    <row r="8" spans="1:13" ht="24" x14ac:dyDescent="0.25">
      <c r="B8" s="101" t="s">
        <v>56</v>
      </c>
      <c r="C8" s="102">
        <v>0.30812975105901463</v>
      </c>
      <c r="D8" s="103">
        <v>0.46173388339850174</v>
      </c>
      <c r="E8" s="104">
        <v>17233</v>
      </c>
      <c r="F8" s="105">
        <v>0</v>
      </c>
      <c r="H8" s="101" t="s">
        <v>56</v>
      </c>
      <c r="I8" s="115">
        <v>-2.3355680284303827E-3</v>
      </c>
      <c r="J8" s="111"/>
      <c r="L8">
        <f t="shared" si="0"/>
        <v>-3.499656601666627E-3</v>
      </c>
      <c r="M8">
        <f t="shared" si="1"/>
        <v>1.5585990568522843E-3</v>
      </c>
    </row>
    <row r="9" spans="1:13" ht="24" x14ac:dyDescent="0.25">
      <c r="B9" s="101" t="s">
        <v>57</v>
      </c>
      <c r="C9" s="102">
        <v>6.5571867927812916E-2</v>
      </c>
      <c r="D9" s="103">
        <v>0.24753939845218434</v>
      </c>
      <c r="E9" s="104">
        <v>17233</v>
      </c>
      <c r="F9" s="105">
        <v>0</v>
      </c>
      <c r="H9" s="101" t="s">
        <v>57</v>
      </c>
      <c r="I9" s="115">
        <v>-5.6506150170420487E-3</v>
      </c>
      <c r="J9" s="111"/>
      <c r="L9">
        <f t="shared" si="0"/>
        <v>-2.1330316177744023E-2</v>
      </c>
      <c r="M9">
        <f t="shared" si="1"/>
        <v>1.496817815366748E-3</v>
      </c>
    </row>
    <row r="10" spans="1:13" ht="24" x14ac:dyDescent="0.25">
      <c r="B10" s="101" t="s">
        <v>58</v>
      </c>
      <c r="C10" s="102">
        <v>0.33818835954273779</v>
      </c>
      <c r="D10" s="103">
        <v>0.47310673369107209</v>
      </c>
      <c r="E10" s="104">
        <v>17233</v>
      </c>
      <c r="F10" s="105">
        <v>0</v>
      </c>
      <c r="H10" s="101" t="s">
        <v>58</v>
      </c>
      <c r="I10" s="115">
        <v>-2.9006776960857423E-2</v>
      </c>
      <c r="J10" s="111"/>
      <c r="L10">
        <f t="shared" si="0"/>
        <v>-4.0576515356423121E-2</v>
      </c>
      <c r="M10">
        <f t="shared" si="1"/>
        <v>2.0734759447368169E-2</v>
      </c>
    </row>
    <row r="11" spans="1:13" ht="24" x14ac:dyDescent="0.25">
      <c r="B11" s="101" t="s">
        <v>59</v>
      </c>
      <c r="C11" s="102">
        <v>2.5532408750652815E-3</v>
      </c>
      <c r="D11" s="103">
        <v>5.0466519855875455E-2</v>
      </c>
      <c r="E11" s="104">
        <v>17233</v>
      </c>
      <c r="F11" s="105">
        <v>0</v>
      </c>
      <c r="H11" s="101" t="s">
        <v>59</v>
      </c>
      <c r="I11" s="115">
        <v>5.5497207458735325E-5</v>
      </c>
      <c r="J11" s="111"/>
      <c r="L11">
        <f t="shared" si="0"/>
        <v>1.0968759066067257E-3</v>
      </c>
      <c r="M11">
        <f t="shared" si="1"/>
        <v>-2.8077572802778472E-6</v>
      </c>
    </row>
    <row r="12" spans="1:13" ht="24" x14ac:dyDescent="0.25">
      <c r="B12" s="101" t="s">
        <v>60</v>
      </c>
      <c r="C12" s="102">
        <v>2.9826495676898972E-2</v>
      </c>
      <c r="D12" s="103">
        <v>0.17011335951313633</v>
      </c>
      <c r="E12" s="104">
        <v>17233</v>
      </c>
      <c r="F12" s="105">
        <v>0</v>
      </c>
      <c r="H12" s="101" t="s">
        <v>60</v>
      </c>
      <c r="I12" s="115">
        <v>-7.9631667131971826E-3</v>
      </c>
      <c r="J12" s="111"/>
      <c r="L12">
        <f t="shared" si="0"/>
        <v>-4.5414736254473877E-2</v>
      </c>
      <c r="M12">
        <f t="shared" si="1"/>
        <v>1.3962063780608633E-3</v>
      </c>
    </row>
    <row r="13" spans="1:13" ht="24" x14ac:dyDescent="0.25">
      <c r="B13" s="101" t="s">
        <v>61</v>
      </c>
      <c r="C13" s="102">
        <v>4.6422561364823305E-4</v>
      </c>
      <c r="D13" s="103">
        <v>2.1541518875477506E-2</v>
      </c>
      <c r="E13" s="104">
        <v>17233</v>
      </c>
      <c r="F13" s="105">
        <v>0</v>
      </c>
      <c r="H13" s="101" t="s">
        <v>61</v>
      </c>
      <c r="I13" s="115">
        <v>-1.2822952071893359E-3</v>
      </c>
      <c r="J13" s="111"/>
      <c r="L13">
        <f t="shared" si="0"/>
        <v>-5.949905112628643E-2</v>
      </c>
      <c r="M13">
        <f t="shared" si="1"/>
        <v>2.763381184384856E-5</v>
      </c>
    </row>
    <row r="14" spans="1:13" ht="24" x14ac:dyDescent="0.25">
      <c r="B14" s="101" t="s">
        <v>62</v>
      </c>
      <c r="C14" s="102">
        <v>4.6422561364823316E-4</v>
      </c>
      <c r="D14" s="103">
        <v>2.1541518875477089E-2</v>
      </c>
      <c r="E14" s="104">
        <v>17233</v>
      </c>
      <c r="F14" s="105">
        <v>0</v>
      </c>
      <c r="H14" s="101" t="s">
        <v>62</v>
      </c>
      <c r="I14" s="115">
        <v>-1.0185943217933915E-3</v>
      </c>
      <c r="J14" s="111"/>
      <c r="L14">
        <f t="shared" si="0"/>
        <v>-4.7263216215376991E-2</v>
      </c>
      <c r="M14">
        <f t="shared" si="1"/>
        <v>2.1950985760407314E-5</v>
      </c>
    </row>
    <row r="15" spans="1:13" ht="24" x14ac:dyDescent="0.25">
      <c r="B15" s="101" t="s">
        <v>63</v>
      </c>
      <c r="C15" s="102">
        <v>5.6287355654848258E-3</v>
      </c>
      <c r="D15" s="103">
        <v>7.4815624752996301E-2</v>
      </c>
      <c r="E15" s="104">
        <v>17233</v>
      </c>
      <c r="F15" s="105">
        <v>0</v>
      </c>
      <c r="H15" s="101" t="s">
        <v>63</v>
      </c>
      <c r="I15" s="115">
        <v>1.0622248277914362E-2</v>
      </c>
      <c r="J15" s="111"/>
      <c r="L15">
        <f t="shared" si="0"/>
        <v>0.14117984693864416</v>
      </c>
      <c r="M15">
        <f t="shared" si="1"/>
        <v>-7.9916229884736717E-4</v>
      </c>
    </row>
    <row r="16" spans="1:13" ht="48" x14ac:dyDescent="0.25">
      <c r="B16" s="101" t="s">
        <v>64</v>
      </c>
      <c r="C16" s="102">
        <v>8.5127371902744733E-2</v>
      </c>
      <c r="D16" s="103">
        <v>0.27907923963464104</v>
      </c>
      <c r="E16" s="104">
        <v>17233</v>
      </c>
      <c r="F16" s="105">
        <v>0</v>
      </c>
      <c r="H16" s="101" t="s">
        <v>64</v>
      </c>
      <c r="I16" s="115">
        <v>-1.8954131451433438E-2</v>
      </c>
      <c r="J16" s="111"/>
      <c r="L16">
        <f t="shared" si="0"/>
        <v>-6.2135098536800402E-2</v>
      </c>
      <c r="M16">
        <f t="shared" si="1"/>
        <v>5.7815672683931363E-3</v>
      </c>
    </row>
    <row r="17" spans="2:13" ht="24" x14ac:dyDescent="0.25">
      <c r="B17" s="101" t="s">
        <v>65</v>
      </c>
      <c r="C17" s="102">
        <v>1.1025358324145535E-3</v>
      </c>
      <c r="D17" s="103">
        <v>3.3187108317762413E-2</v>
      </c>
      <c r="E17" s="104">
        <v>17233</v>
      </c>
      <c r="F17" s="105">
        <v>0</v>
      </c>
      <c r="H17" s="101" t="s">
        <v>65</v>
      </c>
      <c r="I17" s="115">
        <v>9.9993399406011867E-3</v>
      </c>
      <c r="J17" s="111"/>
      <c r="L17">
        <f>((1-C17)/D17)*I17</f>
        <v>0.30096973844118352</v>
      </c>
      <c r="M17">
        <f t="shared" si="1"/>
        <v>-3.3219617929490454E-4</v>
      </c>
    </row>
    <row r="18" spans="2:13" ht="24" x14ac:dyDescent="0.25">
      <c r="B18" s="101" t="s">
        <v>66</v>
      </c>
      <c r="C18" s="102">
        <v>4.0619741194220394E-4</v>
      </c>
      <c r="D18" s="103">
        <v>2.0150830709996272E-2</v>
      </c>
      <c r="E18" s="104">
        <v>17233</v>
      </c>
      <c r="F18" s="105">
        <v>0</v>
      </c>
      <c r="H18" s="101" t="s">
        <v>66</v>
      </c>
      <c r="I18" s="115">
        <v>-3.781685760055238E-5</v>
      </c>
      <c r="J18" s="111"/>
      <c r="L18">
        <f t="shared" ref="L18:L81" si="2">((1-C18)/D18)*I18</f>
        <v>-1.8759274510759978E-3</v>
      </c>
      <c r="M18">
        <f t="shared" si="1"/>
        <v>7.6230652255497422E-7</v>
      </c>
    </row>
    <row r="19" spans="2:13" ht="24" x14ac:dyDescent="0.25">
      <c r="B19" s="101" t="s">
        <v>67</v>
      </c>
      <c r="C19" s="102">
        <v>6.9633842047234955E-3</v>
      </c>
      <c r="D19" s="103">
        <v>8.3158263373981897E-2</v>
      </c>
      <c r="E19" s="104">
        <v>17233</v>
      </c>
      <c r="F19" s="105">
        <v>0</v>
      </c>
      <c r="H19" s="101" t="s">
        <v>67</v>
      </c>
      <c r="I19" s="115">
        <v>3.5402803701582129E-2</v>
      </c>
      <c r="J19" s="111"/>
      <c r="L19">
        <f t="shared" si="2"/>
        <v>0.4227635228429158</v>
      </c>
      <c r="M19">
        <f t="shared" si="1"/>
        <v>-2.9645078443960669E-3</v>
      </c>
    </row>
    <row r="20" spans="2:13" ht="24" x14ac:dyDescent="0.25">
      <c r="B20" s="101" t="s">
        <v>68</v>
      </c>
      <c r="C20" s="102">
        <v>1.7408460511808739E-3</v>
      </c>
      <c r="D20" s="103">
        <v>4.1688323957287839E-2</v>
      </c>
      <c r="E20" s="104">
        <v>17233</v>
      </c>
      <c r="F20" s="105">
        <v>0</v>
      </c>
      <c r="H20" s="101" t="s">
        <v>68</v>
      </c>
      <c r="I20" s="115">
        <v>1.0365849057694887E-2</v>
      </c>
      <c r="J20" s="111"/>
      <c r="L20">
        <f t="shared" si="2"/>
        <v>0.24821827140130653</v>
      </c>
      <c r="M20">
        <f t="shared" si="1"/>
        <v>-4.3286334604657298E-4</v>
      </c>
    </row>
    <row r="21" spans="2:13" ht="24" x14ac:dyDescent="0.25">
      <c r="B21" s="101" t="s">
        <v>69</v>
      </c>
      <c r="C21" s="102">
        <v>5.2225381535426216E-4</v>
      </c>
      <c r="D21" s="103">
        <v>2.2847567872466196E-2</v>
      </c>
      <c r="E21" s="104">
        <v>17233</v>
      </c>
      <c r="F21" s="105">
        <v>0</v>
      </c>
      <c r="H21" s="101" t="s">
        <v>69</v>
      </c>
      <c r="I21" s="115">
        <v>4.1615495293797419E-3</v>
      </c>
      <c r="J21" s="111"/>
      <c r="L21">
        <f t="shared" si="2"/>
        <v>0.18204896763969078</v>
      </c>
      <c r="M21">
        <f t="shared" si="1"/>
        <v>-9.5125447559058128E-5</v>
      </c>
    </row>
    <row r="22" spans="2:13" ht="24" x14ac:dyDescent="0.25">
      <c r="B22" s="101" t="s">
        <v>70</v>
      </c>
      <c r="C22" s="102">
        <v>5.8028201706029132E-5</v>
      </c>
      <c r="D22" s="103">
        <v>7.6176244135573749E-3</v>
      </c>
      <c r="E22" s="104">
        <v>17233</v>
      </c>
      <c r="F22" s="105">
        <v>0</v>
      </c>
      <c r="H22" s="101" t="s">
        <v>70</v>
      </c>
      <c r="I22" s="115">
        <v>-2.4177034048500573E-4</v>
      </c>
      <c r="J22" s="111"/>
      <c r="L22">
        <f t="shared" si="2"/>
        <v>-3.1736444048968686E-2</v>
      </c>
      <c r="M22">
        <f t="shared" si="1"/>
        <v>1.841715648152779E-6</v>
      </c>
    </row>
    <row r="23" spans="2:13" ht="36" x14ac:dyDescent="0.25">
      <c r="B23" s="101" t="s">
        <v>71</v>
      </c>
      <c r="C23" s="102">
        <v>2.0890152614170487E-3</v>
      </c>
      <c r="D23" s="103">
        <v>4.56593063048411E-2</v>
      </c>
      <c r="E23" s="104">
        <v>17233</v>
      </c>
      <c r="F23" s="105">
        <v>0</v>
      </c>
      <c r="H23" s="101" t="s">
        <v>71</v>
      </c>
      <c r="I23" s="115">
        <v>1.9751201562775437E-2</v>
      </c>
      <c r="J23" s="111"/>
      <c r="L23">
        <f t="shared" si="2"/>
        <v>0.43167412289813295</v>
      </c>
      <c r="M23">
        <f t="shared" si="1"/>
        <v>-9.0366159355310732E-4</v>
      </c>
    </row>
    <row r="24" spans="2:13" ht="24" x14ac:dyDescent="0.25">
      <c r="B24" s="101" t="s">
        <v>72</v>
      </c>
      <c r="C24" s="102">
        <v>5.5649045436081936E-2</v>
      </c>
      <c r="D24" s="103">
        <v>0.22924938138729764</v>
      </c>
      <c r="E24" s="104">
        <v>17233</v>
      </c>
      <c r="F24" s="105">
        <v>0</v>
      </c>
      <c r="H24" s="101" t="s">
        <v>72</v>
      </c>
      <c r="I24" s="115">
        <v>4.6136935137840972E-2</v>
      </c>
      <c r="J24" s="111"/>
      <c r="L24">
        <f t="shared" si="2"/>
        <v>0.19005267745724791</v>
      </c>
      <c r="M24">
        <f t="shared" si="1"/>
        <v>-1.1199491070511292E-2</v>
      </c>
    </row>
    <row r="25" spans="2:13" ht="24" x14ac:dyDescent="0.25">
      <c r="B25" s="101" t="s">
        <v>73</v>
      </c>
      <c r="C25" s="102">
        <v>8.6926246155631631E-2</v>
      </c>
      <c r="D25" s="103">
        <v>0.28173512357328651</v>
      </c>
      <c r="E25" s="104">
        <v>17233</v>
      </c>
      <c r="F25" s="105">
        <v>0</v>
      </c>
      <c r="H25" s="101" t="s">
        <v>73</v>
      </c>
      <c r="I25" s="115">
        <v>1.0554122221717727E-2</v>
      </c>
      <c r="J25" s="111"/>
      <c r="L25">
        <f t="shared" si="2"/>
        <v>3.420479446542745E-2</v>
      </c>
      <c r="M25">
        <f t="shared" si="1"/>
        <v>-3.2563572996002744E-3</v>
      </c>
    </row>
    <row r="26" spans="2:13" ht="24" x14ac:dyDescent="0.25">
      <c r="B26" s="101" t="s">
        <v>74</v>
      </c>
      <c r="C26" s="102">
        <v>6.3831021876632049E-4</v>
      </c>
      <c r="D26" s="103">
        <v>2.5257470129254195E-2</v>
      </c>
      <c r="E26" s="104">
        <v>17233</v>
      </c>
      <c r="F26" s="105">
        <v>0</v>
      </c>
      <c r="H26" s="101" t="s">
        <v>74</v>
      </c>
      <c r="I26" s="115">
        <v>1.6693198442851677E-5</v>
      </c>
      <c r="J26" s="111"/>
      <c r="L26">
        <f t="shared" si="2"/>
        <v>6.6049936586401556E-4</v>
      </c>
      <c r="M26">
        <f t="shared" si="1"/>
        <v>-4.2187278042644126E-7</v>
      </c>
    </row>
    <row r="27" spans="2:13" ht="24" x14ac:dyDescent="0.25">
      <c r="B27" s="101" t="s">
        <v>75</v>
      </c>
      <c r="C27" s="102">
        <v>5.5707073637787964E-3</v>
      </c>
      <c r="D27" s="103">
        <v>7.4431149791298848E-2</v>
      </c>
      <c r="E27" s="104">
        <v>17233</v>
      </c>
      <c r="F27" s="105">
        <v>0</v>
      </c>
      <c r="H27" s="101" t="s">
        <v>75</v>
      </c>
      <c r="I27" s="115">
        <v>2.0735179889575378E-3</v>
      </c>
      <c r="J27" s="111"/>
      <c r="L27">
        <f t="shared" si="2"/>
        <v>2.7703011881573435E-2</v>
      </c>
      <c r="M27">
        <f t="shared" si="1"/>
        <v>-1.551898897491422E-4</v>
      </c>
    </row>
    <row r="28" spans="2:13" ht="24" x14ac:dyDescent="0.25">
      <c r="B28" s="101" t="s">
        <v>76</v>
      </c>
      <c r="C28" s="102">
        <v>0.71218011953809546</v>
      </c>
      <c r="D28" s="103">
        <v>0.4527598614723386</v>
      </c>
      <c r="E28" s="104">
        <v>17233</v>
      </c>
      <c r="F28" s="105">
        <v>0</v>
      </c>
      <c r="H28" s="101" t="s">
        <v>76</v>
      </c>
      <c r="I28" s="115">
        <v>-7.3728095625817239E-2</v>
      </c>
      <c r="J28" s="111"/>
      <c r="L28">
        <f t="shared" si="2"/>
        <v>-4.686902147354563E-2</v>
      </c>
      <c r="M28">
        <f t="shared" si="1"/>
        <v>0.1159724799485535</v>
      </c>
    </row>
    <row r="29" spans="2:13" ht="24" x14ac:dyDescent="0.25">
      <c r="B29" s="101" t="s">
        <v>77</v>
      </c>
      <c r="C29" s="102">
        <v>1.7408460511808739E-4</v>
      </c>
      <c r="D29" s="103">
        <v>1.3193346819987808E-2</v>
      </c>
      <c r="E29" s="104">
        <v>17233</v>
      </c>
      <c r="F29" s="105">
        <v>0</v>
      </c>
      <c r="H29" s="101" t="s">
        <v>77</v>
      </c>
      <c r="I29" s="115">
        <v>6.7574965836963736E-4</v>
      </c>
      <c r="J29" s="111"/>
      <c r="L29">
        <f t="shared" si="2"/>
        <v>5.1210055338924663E-2</v>
      </c>
      <c r="M29">
        <f t="shared" si="1"/>
        <v>-8.9164344757268708E-6</v>
      </c>
    </row>
    <row r="30" spans="2:13" ht="36" x14ac:dyDescent="0.25">
      <c r="B30" s="101" t="s">
        <v>78</v>
      </c>
      <c r="C30" s="102">
        <v>3.0174664887135144E-3</v>
      </c>
      <c r="D30" s="103">
        <v>5.4850122740380695E-2</v>
      </c>
      <c r="E30" s="104">
        <v>17233</v>
      </c>
      <c r="F30" s="105">
        <v>0</v>
      </c>
      <c r="H30" s="101" t="s">
        <v>78</v>
      </c>
      <c r="I30" s="115">
        <v>1.4751796123241527E-2</v>
      </c>
      <c r="J30" s="111"/>
      <c r="L30">
        <f t="shared" si="2"/>
        <v>0.26813582792520901</v>
      </c>
      <c r="M30">
        <f t="shared" si="1"/>
        <v>-8.1153966894306892E-4</v>
      </c>
    </row>
    <row r="31" spans="2:13" ht="36" x14ac:dyDescent="0.25">
      <c r="B31" s="101" t="s">
        <v>79</v>
      </c>
      <c r="C31" s="102">
        <v>1.0445076307085243E-3</v>
      </c>
      <c r="D31" s="103">
        <v>3.2302897480296383E-2</v>
      </c>
      <c r="E31" s="104">
        <v>17233</v>
      </c>
      <c r="F31" s="105">
        <v>0</v>
      </c>
      <c r="H31" s="101" t="s">
        <v>79</v>
      </c>
      <c r="I31" s="115">
        <v>7.3550701243799699E-3</v>
      </c>
      <c r="J31" s="111"/>
      <c r="L31">
        <f t="shared" si="2"/>
        <v>0.22745289960420126</v>
      </c>
      <c r="M31">
        <f t="shared" si="1"/>
        <v>-2.3782469897621971E-4</v>
      </c>
    </row>
    <row r="32" spans="2:13" ht="36" x14ac:dyDescent="0.25">
      <c r="B32" s="101" t="s">
        <v>80</v>
      </c>
      <c r="C32" s="102">
        <v>4.6422561364823305E-4</v>
      </c>
      <c r="D32" s="103">
        <v>2.1541518875477544E-2</v>
      </c>
      <c r="E32" s="104">
        <v>17233</v>
      </c>
      <c r="F32" s="105">
        <v>0</v>
      </c>
      <c r="H32" s="101" t="s">
        <v>80</v>
      </c>
      <c r="I32" s="115">
        <v>2.7973698807050047E-3</v>
      </c>
      <c r="J32" s="111"/>
      <c r="L32">
        <f t="shared" si="2"/>
        <v>0.12979916997118193</v>
      </c>
      <c r="M32">
        <f t="shared" si="1"/>
        <v>-6.0284084747138195E-5</v>
      </c>
    </row>
    <row r="33" spans="2:13" ht="36" x14ac:dyDescent="0.25">
      <c r="B33" s="101" t="s">
        <v>191</v>
      </c>
      <c r="C33" s="102">
        <v>5.8028201706029132E-5</v>
      </c>
      <c r="D33" s="103">
        <v>7.6176244135575813E-3</v>
      </c>
      <c r="E33" s="104">
        <v>17233</v>
      </c>
      <c r="F33" s="105">
        <v>0</v>
      </c>
      <c r="H33" s="101" t="s">
        <v>191</v>
      </c>
      <c r="I33" s="115">
        <v>3.6076415594467398E-3</v>
      </c>
      <c r="J33" s="111"/>
      <c r="L33">
        <f t="shared" si="2"/>
        <v>0.47356393786943124</v>
      </c>
      <c r="M33">
        <f t="shared" si="1"/>
        <v>-2.7481658418606735E-5</v>
      </c>
    </row>
    <row r="34" spans="2:13" ht="36" x14ac:dyDescent="0.25">
      <c r="B34" s="101" t="s">
        <v>81</v>
      </c>
      <c r="C34" s="102">
        <v>1.3346486392386699E-3</v>
      </c>
      <c r="D34" s="103">
        <v>3.6509515206756805E-2</v>
      </c>
      <c r="E34" s="104">
        <v>17233</v>
      </c>
      <c r="F34" s="105">
        <v>0</v>
      </c>
      <c r="H34" s="101" t="s">
        <v>81</v>
      </c>
      <c r="I34" s="115">
        <v>9.6963046671536112E-3</v>
      </c>
      <c r="J34" s="111"/>
      <c r="L34">
        <f t="shared" si="2"/>
        <v>0.26522848776507041</v>
      </c>
      <c r="M34">
        <f t="shared" si="1"/>
        <v>-3.5445991973251715E-4</v>
      </c>
    </row>
    <row r="35" spans="2:13" ht="36" x14ac:dyDescent="0.25">
      <c r="B35" s="101" t="s">
        <v>82</v>
      </c>
      <c r="C35" s="102">
        <v>5.2979748157604596E-2</v>
      </c>
      <c r="D35" s="103">
        <v>0.22399956708564775</v>
      </c>
      <c r="E35" s="104">
        <v>17233</v>
      </c>
      <c r="F35" s="105">
        <v>0</v>
      </c>
      <c r="H35" s="101" t="s">
        <v>82</v>
      </c>
      <c r="I35" s="115">
        <v>4.1217808342396446E-2</v>
      </c>
      <c r="J35" s="111"/>
      <c r="L35">
        <f t="shared" si="2"/>
        <v>0.17425970837650287</v>
      </c>
      <c r="M35">
        <f t="shared" si="1"/>
        <v>-9.7487202051315634E-3</v>
      </c>
    </row>
    <row r="36" spans="2:13" ht="36" x14ac:dyDescent="0.25">
      <c r="B36" s="101" t="s">
        <v>83</v>
      </c>
      <c r="C36" s="102">
        <v>6.0987639993036614E-2</v>
      </c>
      <c r="D36" s="103">
        <v>0.2393145861028837</v>
      </c>
      <c r="E36" s="104">
        <v>17233</v>
      </c>
      <c r="F36" s="105">
        <v>0</v>
      </c>
      <c r="H36" s="101" t="s">
        <v>83</v>
      </c>
      <c r="I36" s="115">
        <v>1.8405328889212331E-2</v>
      </c>
      <c r="J36" s="111"/>
      <c r="L36">
        <f t="shared" si="2"/>
        <v>7.2218044033193846E-2</v>
      </c>
      <c r="M36">
        <f t="shared" si="1"/>
        <v>-4.6904686861257393E-3</v>
      </c>
    </row>
    <row r="37" spans="2:13" ht="24" x14ac:dyDescent="0.25">
      <c r="B37" s="101" t="s">
        <v>84</v>
      </c>
      <c r="C37" s="102">
        <v>3.4816921023617478E-4</v>
      </c>
      <c r="D37" s="103">
        <v>1.865658559887419E-2</v>
      </c>
      <c r="E37" s="104">
        <v>17233</v>
      </c>
      <c r="F37" s="105">
        <v>0</v>
      </c>
      <c r="H37" s="101" t="s">
        <v>84</v>
      </c>
      <c r="I37" s="115">
        <v>-2.1467491072619092E-4</v>
      </c>
      <c r="J37" s="111"/>
      <c r="L37">
        <f t="shared" si="2"/>
        <v>-1.1502649635151657E-2</v>
      </c>
      <c r="M37">
        <f t="shared" si="1"/>
        <v>4.0062632966221592E-6</v>
      </c>
    </row>
    <row r="38" spans="2:13" ht="36" x14ac:dyDescent="0.25">
      <c r="B38" s="101" t="s">
        <v>85</v>
      </c>
      <c r="C38" s="102">
        <v>2.0309870597110197E-3</v>
      </c>
      <c r="D38" s="103">
        <v>4.5021992106806873E-2</v>
      </c>
      <c r="E38" s="104">
        <v>17233</v>
      </c>
      <c r="F38" s="105">
        <v>0</v>
      </c>
      <c r="H38" s="101" t="s">
        <v>85</v>
      </c>
      <c r="I38" s="115">
        <v>3.5978712567826207E-3</v>
      </c>
      <c r="J38" s="111"/>
      <c r="L38">
        <f t="shared" si="2"/>
        <v>7.9751336153664587E-2</v>
      </c>
      <c r="M38">
        <f t="shared" si="1"/>
        <v>-1.6230356816945347E-4</v>
      </c>
    </row>
    <row r="39" spans="2:13" ht="24" x14ac:dyDescent="0.25">
      <c r="B39" s="101" t="s">
        <v>86</v>
      </c>
      <c r="C39" s="102">
        <v>2.3211280682411653E-4</v>
      </c>
      <c r="D39" s="103">
        <v>1.5233922581295044E-2</v>
      </c>
      <c r="E39" s="104">
        <v>17233</v>
      </c>
      <c r="F39" s="105">
        <v>0</v>
      </c>
      <c r="H39" s="101" t="s">
        <v>86</v>
      </c>
      <c r="I39" s="115">
        <v>1.8308119322530555E-3</v>
      </c>
      <c r="J39" s="111"/>
      <c r="L39">
        <f t="shared" si="2"/>
        <v>0.12015204669637299</v>
      </c>
      <c r="M39">
        <f t="shared" si="1"/>
        <v>-2.7895303661587557E-5</v>
      </c>
    </row>
    <row r="40" spans="2:13" x14ac:dyDescent="0.25">
      <c r="B40" s="101" t="s">
        <v>87</v>
      </c>
      <c r="C40" s="102">
        <v>8.0194974757732254E-2</v>
      </c>
      <c r="D40" s="103">
        <v>0.27160269035295859</v>
      </c>
      <c r="E40" s="104">
        <v>17233</v>
      </c>
      <c r="F40" s="105">
        <v>0</v>
      </c>
      <c r="H40" s="101" t="s">
        <v>87</v>
      </c>
      <c r="I40" s="115">
        <v>8.6803564046880249E-2</v>
      </c>
      <c r="J40" s="111"/>
      <c r="L40">
        <f t="shared" si="2"/>
        <v>0.29396746518048533</v>
      </c>
      <c r="M40">
        <f t="shared" si="1"/>
        <v>-2.5630120300260597E-2</v>
      </c>
    </row>
    <row r="41" spans="2:13" x14ac:dyDescent="0.25">
      <c r="B41" s="101" t="s">
        <v>88</v>
      </c>
      <c r="C41" s="102">
        <v>0.3914002205071665</v>
      </c>
      <c r="D41" s="103">
        <v>0.48807777184294304</v>
      </c>
      <c r="E41" s="104">
        <v>17233</v>
      </c>
      <c r="F41" s="105">
        <v>0</v>
      </c>
      <c r="H41" s="101" t="s">
        <v>88</v>
      </c>
      <c r="I41" s="115">
        <v>4.9846800112132703E-2</v>
      </c>
      <c r="J41" s="111"/>
      <c r="L41">
        <f t="shared" si="2"/>
        <v>6.2155568859688363E-2</v>
      </c>
      <c r="M41">
        <f t="shared" si="1"/>
        <v>-3.997323721954596E-2</v>
      </c>
    </row>
    <row r="42" spans="2:13" x14ac:dyDescent="0.25">
      <c r="B42" s="101" t="s">
        <v>89</v>
      </c>
      <c r="C42" s="102">
        <v>8.4314977078860334E-2</v>
      </c>
      <c r="D42" s="103">
        <v>0.27786767012762903</v>
      </c>
      <c r="E42" s="104">
        <v>17233</v>
      </c>
      <c r="F42" s="105">
        <v>0</v>
      </c>
      <c r="H42" s="101" t="s">
        <v>89</v>
      </c>
      <c r="I42" s="115">
        <v>8.9881143631619254E-2</v>
      </c>
      <c r="J42" s="111"/>
      <c r="L42">
        <f t="shared" si="2"/>
        <v>0.29619428927695879</v>
      </c>
      <c r="M42">
        <f t="shared" si="1"/>
        <v>-2.7273149703385378E-2</v>
      </c>
    </row>
    <row r="43" spans="2:13" x14ac:dyDescent="0.25">
      <c r="B43" s="101" t="s">
        <v>90</v>
      </c>
      <c r="C43" s="102">
        <v>7.3869900771775077E-2</v>
      </c>
      <c r="D43" s="103">
        <v>0.2615666428532622</v>
      </c>
      <c r="E43" s="104">
        <v>17233</v>
      </c>
      <c r="F43" s="105">
        <v>0</v>
      </c>
      <c r="H43" s="101" t="s">
        <v>90</v>
      </c>
      <c r="I43" s="115">
        <v>8.3114135954118359E-2</v>
      </c>
      <c r="J43" s="111"/>
      <c r="L43">
        <f t="shared" si="2"/>
        <v>0.29428256653367757</v>
      </c>
      <c r="M43">
        <f t="shared" si="1"/>
        <v>-2.3472538044948092E-2</v>
      </c>
    </row>
    <row r="44" spans="2:13" x14ac:dyDescent="0.25">
      <c r="B44" s="101" t="s">
        <v>91</v>
      </c>
      <c r="C44" s="102">
        <v>0.58422793477630131</v>
      </c>
      <c r="D44" s="103">
        <v>0.49286889859235261</v>
      </c>
      <c r="E44" s="104">
        <v>17233</v>
      </c>
      <c r="F44" s="105">
        <v>0</v>
      </c>
      <c r="H44" s="101" t="s">
        <v>91</v>
      </c>
      <c r="I44" s="115">
        <v>4.561479695870424E-2</v>
      </c>
      <c r="J44" s="111"/>
      <c r="L44">
        <f t="shared" si="2"/>
        <v>3.8479519382224658E-2</v>
      </c>
      <c r="M44">
        <f t="shared" si="1"/>
        <v>-5.4070035050975282E-2</v>
      </c>
    </row>
    <row r="45" spans="2:13" x14ac:dyDescent="0.25">
      <c r="B45" s="101" t="s">
        <v>92</v>
      </c>
      <c r="C45" s="102">
        <v>5.9769047757210004E-3</v>
      </c>
      <c r="D45" s="103">
        <v>7.7081295792829102E-2</v>
      </c>
      <c r="E45" s="104">
        <v>17233</v>
      </c>
      <c r="F45" s="105">
        <v>0</v>
      </c>
      <c r="H45" s="101" t="s">
        <v>92</v>
      </c>
      <c r="I45" s="115">
        <v>1.6978019243278512E-2</v>
      </c>
      <c r="J45" s="111"/>
      <c r="L45">
        <f t="shared" si="2"/>
        <v>0.21894472667325227</v>
      </c>
      <c r="M45">
        <f t="shared" si="1"/>
        <v>-1.3164802596231748E-3</v>
      </c>
    </row>
    <row r="46" spans="2:13" x14ac:dyDescent="0.25">
      <c r="B46" s="101" t="s">
        <v>93</v>
      </c>
      <c r="C46" s="102">
        <v>2.1006209017582548E-2</v>
      </c>
      <c r="D46" s="103">
        <v>0.14340900116975638</v>
      </c>
      <c r="E46" s="104">
        <v>17233</v>
      </c>
      <c r="F46" s="105">
        <v>0</v>
      </c>
      <c r="H46" s="101" t="s">
        <v>93</v>
      </c>
      <c r="I46" s="115">
        <v>6.8522891994726318E-2</v>
      </c>
      <c r="J46" s="111"/>
      <c r="L46">
        <f t="shared" si="2"/>
        <v>0.4677773727995474</v>
      </c>
      <c r="M46">
        <f t="shared" si="1"/>
        <v>-1.0037070058291516E-2</v>
      </c>
    </row>
    <row r="47" spans="2:13" x14ac:dyDescent="0.25">
      <c r="B47" s="101" t="s">
        <v>94</v>
      </c>
      <c r="C47" s="102">
        <v>3.4642836418499391E-2</v>
      </c>
      <c r="D47" s="103">
        <v>0.18287878782498446</v>
      </c>
      <c r="E47" s="104">
        <v>17233</v>
      </c>
      <c r="F47" s="105">
        <v>0</v>
      </c>
      <c r="H47" s="101" t="s">
        <v>94</v>
      </c>
      <c r="I47" s="115">
        <v>6.9318875722797185E-2</v>
      </c>
      <c r="J47" s="111"/>
      <c r="L47">
        <f t="shared" si="2"/>
        <v>0.36591161854407223</v>
      </c>
      <c r="M47">
        <f t="shared" si="1"/>
        <v>-1.313111542863736E-2</v>
      </c>
    </row>
    <row r="48" spans="2:13" x14ac:dyDescent="0.25">
      <c r="B48" s="101" t="s">
        <v>95</v>
      </c>
      <c r="C48" s="102">
        <v>0.27604015551558053</v>
      </c>
      <c r="D48" s="103">
        <v>0.44704986880958603</v>
      </c>
      <c r="E48" s="104">
        <v>17233</v>
      </c>
      <c r="F48" s="105">
        <v>0</v>
      </c>
      <c r="H48" s="101" t="s">
        <v>95</v>
      </c>
      <c r="I48" s="115">
        <v>5.6487136834050759E-2</v>
      </c>
      <c r="J48" s="111"/>
      <c r="L48">
        <f t="shared" si="2"/>
        <v>9.1476190132085369E-2</v>
      </c>
      <c r="M48">
        <f t="shared" si="1"/>
        <v>-3.4879146878673453E-2</v>
      </c>
    </row>
    <row r="49" spans="2:13" x14ac:dyDescent="0.25">
      <c r="B49" s="101" t="s">
        <v>96</v>
      </c>
      <c r="C49" s="102">
        <v>0.54819242151685721</v>
      </c>
      <c r="D49" s="103">
        <v>0.4976865113922242</v>
      </c>
      <c r="E49" s="104">
        <v>17233</v>
      </c>
      <c r="F49" s="105">
        <v>0</v>
      </c>
      <c r="H49" s="101" t="s">
        <v>96</v>
      </c>
      <c r="I49" s="115">
        <v>4.1717235226874171E-2</v>
      </c>
      <c r="J49" s="111"/>
      <c r="L49">
        <f t="shared" si="2"/>
        <v>3.7871556888572251E-2</v>
      </c>
      <c r="M49">
        <f t="shared" si="1"/>
        <v>-4.5950757504025448E-2</v>
      </c>
    </row>
    <row r="50" spans="2:13" x14ac:dyDescent="0.25">
      <c r="B50" s="101" t="s">
        <v>97</v>
      </c>
      <c r="C50" s="102">
        <v>0.67805953693495036</v>
      </c>
      <c r="D50" s="103">
        <v>0.46723384862012685</v>
      </c>
      <c r="E50" s="104">
        <v>17233</v>
      </c>
      <c r="F50" s="105">
        <v>0</v>
      </c>
      <c r="H50" s="101" t="s">
        <v>97</v>
      </c>
      <c r="I50" s="115">
        <v>2.3587669565832706E-2</v>
      </c>
      <c r="J50" s="111"/>
      <c r="L50">
        <f t="shared" si="2"/>
        <v>1.6252729302631358E-2</v>
      </c>
      <c r="M50">
        <f t="shared" si="1"/>
        <v>-3.4230919592870834E-2</v>
      </c>
    </row>
    <row r="51" spans="2:13" x14ac:dyDescent="0.25">
      <c r="B51" s="101" t="s">
        <v>98</v>
      </c>
      <c r="C51" s="102">
        <v>2.5648465154064878E-2</v>
      </c>
      <c r="D51" s="103">
        <v>0.15808880932653058</v>
      </c>
      <c r="E51" s="104">
        <v>17233</v>
      </c>
      <c r="F51" s="105">
        <v>0</v>
      </c>
      <c r="H51" s="101" t="s">
        <v>98</v>
      </c>
      <c r="I51" s="115">
        <v>1.2328360292126667E-2</v>
      </c>
      <c r="J51" s="111"/>
      <c r="L51">
        <f t="shared" si="2"/>
        <v>7.5983599496636925E-2</v>
      </c>
      <c r="M51">
        <f t="shared" si="1"/>
        <v>-2.0001638364310357E-3</v>
      </c>
    </row>
    <row r="52" spans="2:13" x14ac:dyDescent="0.25">
      <c r="B52" s="101" t="s">
        <v>99</v>
      </c>
      <c r="C52" s="102">
        <v>4.2186502640283181E-2</v>
      </c>
      <c r="D52" s="103">
        <v>0.20102026391726618</v>
      </c>
      <c r="E52" s="104">
        <v>17233</v>
      </c>
      <c r="F52" s="105">
        <v>0</v>
      </c>
      <c r="H52" s="101" t="s">
        <v>99</v>
      </c>
      <c r="I52" s="115">
        <v>8.1065031433357276E-2</v>
      </c>
      <c r="J52" s="111"/>
      <c r="L52">
        <f t="shared" si="2"/>
        <v>0.38625549363876921</v>
      </c>
      <c r="M52">
        <f t="shared" si="1"/>
        <v>-1.7012464793128877E-2</v>
      </c>
    </row>
    <row r="53" spans="2:13" x14ac:dyDescent="0.25">
      <c r="B53" s="101" t="s">
        <v>100</v>
      </c>
      <c r="C53" s="102">
        <v>1.7640573318632852E-2</v>
      </c>
      <c r="D53" s="103">
        <v>0.13164493588034265</v>
      </c>
      <c r="E53" s="104">
        <v>17233</v>
      </c>
      <c r="F53" s="105">
        <v>0</v>
      </c>
      <c r="H53" s="101" t="s">
        <v>100</v>
      </c>
      <c r="I53" s="115">
        <v>1.9332407941944244E-2</v>
      </c>
      <c r="J53" s="111"/>
      <c r="L53">
        <f t="shared" si="2"/>
        <v>0.14426208691749962</v>
      </c>
      <c r="M53">
        <f t="shared" si="1"/>
        <v>-2.5905649727048187E-3</v>
      </c>
    </row>
    <row r="54" spans="2:13" x14ac:dyDescent="0.25">
      <c r="B54" s="101" t="s">
        <v>101</v>
      </c>
      <c r="C54" s="102">
        <v>5.454650960366738E-2</v>
      </c>
      <c r="D54" s="103">
        <v>0.22709949504717492</v>
      </c>
      <c r="E54" s="104">
        <v>17233</v>
      </c>
      <c r="F54" s="105">
        <v>0</v>
      </c>
      <c r="H54" s="101" t="s">
        <v>101</v>
      </c>
      <c r="I54" s="115">
        <v>2.2627772047293632E-2</v>
      </c>
      <c r="J54" s="111"/>
      <c r="L54">
        <f t="shared" si="2"/>
        <v>9.4203230427977416E-2</v>
      </c>
      <c r="M54">
        <f t="shared" si="1"/>
        <v>-5.4349129443502587E-3</v>
      </c>
    </row>
    <row r="55" spans="2:13" ht="24" x14ac:dyDescent="0.25">
      <c r="B55" s="101" t="s">
        <v>102</v>
      </c>
      <c r="C55" s="102">
        <v>2.3095224278999595E-2</v>
      </c>
      <c r="D55" s="103">
        <v>0.15021033317712892</v>
      </c>
      <c r="E55" s="104">
        <v>17233</v>
      </c>
      <c r="F55" s="105">
        <v>0</v>
      </c>
      <c r="H55" s="101" t="s">
        <v>102</v>
      </c>
      <c r="I55" s="115">
        <v>6.4801809365467172E-2</v>
      </c>
      <c r="J55" s="111"/>
      <c r="L55">
        <f t="shared" si="2"/>
        <v>0.421443689695015</v>
      </c>
      <c r="M55">
        <f t="shared" si="1"/>
        <v>-9.9634445202623073E-3</v>
      </c>
    </row>
    <row r="56" spans="2:13" ht="24" x14ac:dyDescent="0.25">
      <c r="B56" s="101" t="s">
        <v>103</v>
      </c>
      <c r="C56" s="102">
        <v>5.1064817501305631E-3</v>
      </c>
      <c r="D56" s="103">
        <v>7.1279032107450374E-2</v>
      </c>
      <c r="E56" s="104">
        <v>17233</v>
      </c>
      <c r="F56" s="105">
        <v>0</v>
      </c>
      <c r="H56" s="101" t="s">
        <v>103</v>
      </c>
      <c r="I56" s="115">
        <v>2.8041635039509853E-2</v>
      </c>
      <c r="J56" s="111"/>
      <c r="L56">
        <f t="shared" si="2"/>
        <v>0.39139758379267775</v>
      </c>
      <c r="M56">
        <f t="shared" si="1"/>
        <v>-2.0089231480755693E-3</v>
      </c>
    </row>
    <row r="57" spans="2:13" ht="24" x14ac:dyDescent="0.25">
      <c r="B57" s="101" t="s">
        <v>104</v>
      </c>
      <c r="C57" s="102">
        <v>2.0309870597110197E-3</v>
      </c>
      <c r="D57" s="103">
        <v>4.5021992106807678E-2</v>
      </c>
      <c r="E57" s="104">
        <v>17233</v>
      </c>
      <c r="F57" s="105">
        <v>0</v>
      </c>
      <c r="H57" s="101" t="s">
        <v>104</v>
      </c>
      <c r="I57" s="115">
        <v>1.431447754451343E-2</v>
      </c>
      <c r="J57" s="111"/>
      <c r="L57">
        <f t="shared" si="2"/>
        <v>0.31729837702347991</v>
      </c>
      <c r="M57">
        <f t="shared" si="1"/>
        <v>-6.4574038817431084E-4</v>
      </c>
    </row>
    <row r="58" spans="2:13" ht="24" x14ac:dyDescent="0.25">
      <c r="B58" s="101" t="s">
        <v>105</v>
      </c>
      <c r="C58" s="102">
        <v>1.2185922358266118E-3</v>
      </c>
      <c r="D58" s="103">
        <v>3.4888076751721356E-2</v>
      </c>
      <c r="E58" s="104">
        <v>17233</v>
      </c>
      <c r="F58" s="105">
        <v>0</v>
      </c>
      <c r="H58" s="101" t="s">
        <v>105</v>
      </c>
      <c r="I58" s="115">
        <v>7.367321388178737E-3</v>
      </c>
      <c r="J58" s="111"/>
      <c r="L58">
        <f t="shared" si="2"/>
        <v>0.21091284795953125</v>
      </c>
      <c r="M58">
        <f t="shared" si="1"/>
        <v>-2.5733033971358105E-4</v>
      </c>
    </row>
    <row r="59" spans="2:13" ht="24" x14ac:dyDescent="0.25">
      <c r="B59" s="101" t="s">
        <v>106</v>
      </c>
      <c r="C59" s="102">
        <v>6.9633842047234955E-4</v>
      </c>
      <c r="D59" s="103">
        <v>2.6379801264394917E-2</v>
      </c>
      <c r="E59" s="104">
        <v>17233</v>
      </c>
      <c r="F59" s="105">
        <v>0</v>
      </c>
      <c r="H59" s="101" t="s">
        <v>106</v>
      </c>
      <c r="I59" s="115">
        <v>4.2432308270761712E-3</v>
      </c>
      <c r="J59" s="111"/>
      <c r="L59">
        <f t="shared" si="2"/>
        <v>0.16073950140585361</v>
      </c>
      <c r="M59">
        <f t="shared" si="1"/>
        <v>-1.1200708535336179E-4</v>
      </c>
    </row>
    <row r="60" spans="2:13" ht="24" x14ac:dyDescent="0.25">
      <c r="B60" s="101" t="s">
        <v>107</v>
      </c>
      <c r="C60" s="102">
        <v>5.0310450879127257E-2</v>
      </c>
      <c r="D60" s="103">
        <v>0.21859113001164229</v>
      </c>
      <c r="E60" s="104">
        <v>17233</v>
      </c>
      <c r="F60" s="105">
        <v>0</v>
      </c>
      <c r="H60" s="101" t="s">
        <v>107</v>
      </c>
      <c r="I60" s="115">
        <v>2.4822555861575793E-2</v>
      </c>
      <c r="J60" s="111"/>
      <c r="L60">
        <f t="shared" si="2"/>
        <v>0.10784390877595099</v>
      </c>
      <c r="M60">
        <f t="shared" si="1"/>
        <v>-5.7131045404344065E-3</v>
      </c>
    </row>
    <row r="61" spans="2:13" ht="24" x14ac:dyDescent="0.25">
      <c r="B61" s="101" t="s">
        <v>108</v>
      </c>
      <c r="C61" s="102">
        <v>0.89311205245749425</v>
      </c>
      <c r="D61" s="103">
        <v>0.30897969848416473</v>
      </c>
      <c r="E61" s="104">
        <v>17233</v>
      </c>
      <c r="F61" s="105">
        <v>0</v>
      </c>
      <c r="H61" s="101" t="s">
        <v>108</v>
      </c>
      <c r="I61" s="115">
        <v>-6.0136621569710363E-2</v>
      </c>
      <c r="J61" s="111"/>
      <c r="L61">
        <f t="shared" si="2"/>
        <v>-2.080356762357366E-2</v>
      </c>
      <c r="M61">
        <f t="shared" si="1"/>
        <v>0.17382611796656999</v>
      </c>
    </row>
    <row r="62" spans="2:13" ht="24" x14ac:dyDescent="0.25">
      <c r="B62" s="101" t="s">
        <v>109</v>
      </c>
      <c r="C62" s="102">
        <v>2.147043463123078E-3</v>
      </c>
      <c r="D62" s="103">
        <v>4.6287773723503137E-2</v>
      </c>
      <c r="E62" s="104">
        <v>17233</v>
      </c>
      <c r="F62" s="105">
        <v>0</v>
      </c>
      <c r="H62" s="101" t="s">
        <v>109</v>
      </c>
      <c r="I62" s="115">
        <v>5.124639528415369E-4</v>
      </c>
      <c r="J62" s="111"/>
      <c r="L62">
        <f t="shared" si="2"/>
        <v>1.1047488987396506E-2</v>
      </c>
      <c r="M62">
        <f t="shared" si="1"/>
        <v>-2.3770475257831514E-5</v>
      </c>
    </row>
    <row r="63" spans="2:13" ht="24" x14ac:dyDescent="0.25">
      <c r="B63" s="101" t="s">
        <v>110</v>
      </c>
      <c r="C63" s="102">
        <v>7.5436662217837872E-4</v>
      </c>
      <c r="D63" s="103">
        <v>2.7456170476461612E-2</v>
      </c>
      <c r="E63" s="104">
        <v>17233</v>
      </c>
      <c r="F63" s="105">
        <v>0</v>
      </c>
      <c r="H63" s="101" t="s">
        <v>110</v>
      </c>
      <c r="I63" s="115">
        <v>-6.1939686765763609E-4</v>
      </c>
      <c r="J63" s="111"/>
      <c r="L63">
        <f t="shared" si="2"/>
        <v>-2.254245965821805E-2</v>
      </c>
      <c r="M63">
        <f t="shared" si="1"/>
        <v>1.701811704743523E-5</v>
      </c>
    </row>
    <row r="64" spans="2:13" ht="24" x14ac:dyDescent="0.25">
      <c r="B64" s="101" t="s">
        <v>111</v>
      </c>
      <c r="C64" s="102">
        <v>4.0619741194220394E-3</v>
      </c>
      <c r="D64" s="103">
        <v>6.360589006458077E-2</v>
      </c>
      <c r="E64" s="104">
        <v>17233</v>
      </c>
      <c r="F64" s="105">
        <v>0</v>
      </c>
      <c r="H64" s="101" t="s">
        <v>111</v>
      </c>
      <c r="I64" s="115">
        <v>-2.0700578568848362E-3</v>
      </c>
      <c r="J64" s="111"/>
      <c r="L64">
        <f t="shared" si="2"/>
        <v>-3.2412868263477106E-2</v>
      </c>
      <c r="M64">
        <f t="shared" si="1"/>
        <v>1.3219721368312051E-4</v>
      </c>
    </row>
    <row r="65" spans="2:13" ht="24" x14ac:dyDescent="0.25">
      <c r="B65" s="101" t="s">
        <v>112</v>
      </c>
      <c r="C65" s="102">
        <v>1.5029304241861545E-2</v>
      </c>
      <c r="D65" s="103">
        <v>0.12167285367659457</v>
      </c>
      <c r="E65" s="104">
        <v>17233</v>
      </c>
      <c r="F65" s="105">
        <v>0</v>
      </c>
      <c r="H65" s="101" t="s">
        <v>112</v>
      </c>
      <c r="I65" s="115">
        <v>3.2236504983266102E-3</v>
      </c>
      <c r="J65" s="111"/>
      <c r="L65">
        <f t="shared" si="2"/>
        <v>2.6096217671178236E-2</v>
      </c>
      <c r="M65">
        <f t="shared" si="1"/>
        <v>-3.9819255195211282E-4</v>
      </c>
    </row>
    <row r="66" spans="2:13" ht="24" x14ac:dyDescent="0.25">
      <c r="B66" s="101" t="s">
        <v>113</v>
      </c>
      <c r="C66" s="102">
        <v>9.8647942900249516E-4</v>
      </c>
      <c r="D66" s="103">
        <v>3.1393685317512007E-2</v>
      </c>
      <c r="E66" s="104">
        <v>17233</v>
      </c>
      <c r="F66" s="105">
        <v>0</v>
      </c>
      <c r="H66" s="101" t="s">
        <v>113</v>
      </c>
      <c r="I66" s="115">
        <v>4.507347810547113E-3</v>
      </c>
      <c r="J66" s="111"/>
      <c r="L66">
        <f t="shared" si="2"/>
        <v>0.14343334843013295</v>
      </c>
      <c r="M66">
        <f t="shared" si="1"/>
        <v>-1.4163376645633479E-4</v>
      </c>
    </row>
    <row r="67" spans="2:13" ht="24" x14ac:dyDescent="0.25">
      <c r="B67" s="101" t="s">
        <v>114</v>
      </c>
      <c r="C67" s="102">
        <v>0.86990077177508263</v>
      </c>
      <c r="D67" s="103">
        <v>0.33642233378789499</v>
      </c>
      <c r="E67" s="104">
        <v>17233</v>
      </c>
      <c r="F67" s="105">
        <v>0</v>
      </c>
      <c r="H67" s="101" t="s">
        <v>114</v>
      </c>
      <c r="I67" s="115">
        <v>-5.4081608120970841E-2</v>
      </c>
      <c r="J67" s="111"/>
      <c r="L67">
        <f t="shared" si="2"/>
        <v>-2.0914115298114301E-2</v>
      </c>
      <c r="M67">
        <f t="shared" si="1"/>
        <v>0.13984099127298452</v>
      </c>
    </row>
    <row r="68" spans="2:13" ht="24" x14ac:dyDescent="0.25">
      <c r="B68" s="101" t="s">
        <v>115</v>
      </c>
      <c r="C68" s="102">
        <v>1.2998317182150526E-2</v>
      </c>
      <c r="D68" s="103">
        <v>0.11327005535678537</v>
      </c>
      <c r="E68" s="104">
        <v>17233</v>
      </c>
      <c r="F68" s="105">
        <v>0</v>
      </c>
      <c r="H68" s="101" t="s">
        <v>115</v>
      </c>
      <c r="I68" s="115">
        <v>1.5245092965210248E-3</v>
      </c>
      <c r="J68" s="111"/>
      <c r="L68">
        <f t="shared" si="2"/>
        <v>1.3284122060310882E-2</v>
      </c>
      <c r="M68">
        <f t="shared" si="1"/>
        <v>-1.7494522555762466E-4</v>
      </c>
    </row>
    <row r="69" spans="2:13" ht="24" x14ac:dyDescent="0.25">
      <c r="B69" s="101" t="s">
        <v>116</v>
      </c>
      <c r="C69" s="102">
        <v>3.4816921023617478E-4</v>
      </c>
      <c r="D69" s="103">
        <v>1.8656585598874325E-2</v>
      </c>
      <c r="E69" s="104">
        <v>17233</v>
      </c>
      <c r="F69" s="105">
        <v>0</v>
      </c>
      <c r="H69" s="101" t="s">
        <v>116</v>
      </c>
      <c r="I69" s="115">
        <v>-8.4797871218023513E-4</v>
      </c>
      <c r="J69" s="111"/>
      <c r="L69">
        <f t="shared" si="2"/>
        <v>-4.5436152698426477E-2</v>
      </c>
      <c r="M69">
        <f t="shared" si="1"/>
        <v>1.5824979171681596E-5</v>
      </c>
    </row>
    <row r="70" spans="2:13" ht="24" x14ac:dyDescent="0.25">
      <c r="B70" s="101" t="s">
        <v>117</v>
      </c>
      <c r="C70" s="102">
        <v>2.6112690767713109E-3</v>
      </c>
      <c r="D70" s="103">
        <v>5.1035296520356647E-2</v>
      </c>
      <c r="E70" s="104">
        <v>17233</v>
      </c>
      <c r="F70" s="105">
        <v>0</v>
      </c>
      <c r="H70" s="101" t="s">
        <v>117</v>
      </c>
      <c r="I70" s="115">
        <v>-2.6031220343623331E-3</v>
      </c>
      <c r="J70" s="111"/>
      <c r="L70">
        <f t="shared" si="2"/>
        <v>-5.0873116437274636E-2</v>
      </c>
      <c r="M70">
        <f t="shared" ref="M70:M110" si="3">((0-C70)/D70)*I70</f>
        <v>1.3319119383740742E-4</v>
      </c>
    </row>
    <row r="71" spans="2:13" ht="24" x14ac:dyDescent="0.25">
      <c r="B71" s="101" t="s">
        <v>118</v>
      </c>
      <c r="C71" s="102">
        <v>1.7408460511808739E-4</v>
      </c>
      <c r="D71" s="103">
        <v>1.3193346819987378E-2</v>
      </c>
      <c r="E71" s="104">
        <v>17233</v>
      </c>
      <c r="F71" s="105">
        <v>0</v>
      </c>
      <c r="H71" s="101" t="s">
        <v>118</v>
      </c>
      <c r="I71" s="115">
        <v>1.2338509839711098E-3</v>
      </c>
      <c r="J71" s="111"/>
      <c r="L71">
        <f t="shared" si="2"/>
        <v>9.3504416001623056E-2</v>
      </c>
      <c r="M71">
        <f t="shared" si="3"/>
        <v>-1.6280513523207728E-5</v>
      </c>
    </row>
    <row r="72" spans="2:13" ht="24" x14ac:dyDescent="0.25">
      <c r="B72" s="101" t="s">
        <v>192</v>
      </c>
      <c r="C72" s="102">
        <v>2.3791562699471943E-3</v>
      </c>
      <c r="D72" s="103">
        <v>4.8719950975766702E-2</v>
      </c>
      <c r="E72" s="104">
        <v>17233</v>
      </c>
      <c r="F72" s="105">
        <v>0</v>
      </c>
      <c r="H72" s="101" t="s">
        <v>192</v>
      </c>
      <c r="I72" s="115">
        <v>2.9630347271196129E-2</v>
      </c>
      <c r="J72" s="111"/>
      <c r="L72">
        <f t="shared" si="2"/>
        <v>0.60672992178108343</v>
      </c>
      <c r="M72">
        <f t="shared" si="3"/>
        <v>-1.4469478125305037E-3</v>
      </c>
    </row>
    <row r="73" spans="2:13" ht="24" x14ac:dyDescent="0.25">
      <c r="B73" s="101" t="s">
        <v>119</v>
      </c>
      <c r="C73" s="102">
        <v>4.7583125398943882E-2</v>
      </c>
      <c r="D73" s="103">
        <v>0.21288870685700192</v>
      </c>
      <c r="E73" s="104">
        <v>17233</v>
      </c>
      <c r="F73" s="105">
        <v>0</v>
      </c>
      <c r="H73" s="101" t="s">
        <v>119</v>
      </c>
      <c r="I73" s="115">
        <v>6.5215759072987475E-2</v>
      </c>
      <c r="J73" s="111"/>
      <c r="L73">
        <f t="shared" si="2"/>
        <v>0.2917608470079695</v>
      </c>
      <c r="M73">
        <f t="shared" si="3"/>
        <v>-1.4576487817372506E-2</v>
      </c>
    </row>
    <row r="74" spans="2:13" ht="24" x14ac:dyDescent="0.25">
      <c r="B74" s="101" t="s">
        <v>120</v>
      </c>
      <c r="C74" s="102">
        <v>3.4178610804851156E-2</v>
      </c>
      <c r="D74" s="103">
        <v>0.18169300761325102</v>
      </c>
      <c r="E74" s="104">
        <v>17233</v>
      </c>
      <c r="F74" s="105">
        <v>0</v>
      </c>
      <c r="H74" s="101" t="s">
        <v>120</v>
      </c>
      <c r="I74" s="115">
        <v>1.7617583255448089E-2</v>
      </c>
      <c r="J74" s="111"/>
      <c r="L74">
        <f t="shared" si="2"/>
        <v>9.3649386718595518E-2</v>
      </c>
      <c r="M74">
        <f t="shared" si="3"/>
        <v>-3.3140764706352296E-3</v>
      </c>
    </row>
    <row r="75" spans="2:13" ht="24" x14ac:dyDescent="0.25">
      <c r="B75" s="101" t="s">
        <v>121</v>
      </c>
      <c r="C75" s="102">
        <v>2.8723959844484417E-2</v>
      </c>
      <c r="D75" s="103">
        <v>0.16703446647902442</v>
      </c>
      <c r="E75" s="104">
        <v>17233</v>
      </c>
      <c r="F75" s="105">
        <v>0</v>
      </c>
      <c r="H75" s="101" t="s">
        <v>121</v>
      </c>
      <c r="I75" s="115">
        <v>-2.2829882903081049E-3</v>
      </c>
      <c r="J75" s="111"/>
      <c r="L75">
        <f t="shared" si="2"/>
        <v>-1.3275175316049645E-2</v>
      </c>
      <c r="M75">
        <f t="shared" si="3"/>
        <v>3.9259241136602781E-4</v>
      </c>
    </row>
    <row r="76" spans="2:13" ht="24" x14ac:dyDescent="0.25">
      <c r="B76" s="101" t="s">
        <v>122</v>
      </c>
      <c r="C76" s="102">
        <v>4.5842279347763012E-3</v>
      </c>
      <c r="D76" s="103">
        <v>6.7553516558480076E-2</v>
      </c>
      <c r="E76" s="104">
        <v>17233</v>
      </c>
      <c r="F76" s="105">
        <v>0</v>
      </c>
      <c r="H76" s="101" t="s">
        <v>122</v>
      </c>
      <c r="I76" s="115">
        <v>-2.1787463528769803E-3</v>
      </c>
      <c r="J76" s="111"/>
      <c r="L76">
        <f t="shared" si="2"/>
        <v>-3.2104301796130302E-2</v>
      </c>
      <c r="M76">
        <f t="shared" si="3"/>
        <v>1.4785122081696942E-4</v>
      </c>
    </row>
    <row r="77" spans="2:13" ht="24" x14ac:dyDescent="0.25">
      <c r="B77" s="101" t="s">
        <v>123</v>
      </c>
      <c r="C77" s="102">
        <v>0.5530667904601636</v>
      </c>
      <c r="D77" s="103">
        <v>0.49719036617854351</v>
      </c>
      <c r="E77" s="104">
        <v>17233</v>
      </c>
      <c r="F77" s="105">
        <v>0</v>
      </c>
      <c r="H77" s="101" t="s">
        <v>123</v>
      </c>
      <c r="I77" s="115">
        <v>-5.8042942735631965E-2</v>
      </c>
      <c r="J77" s="111"/>
      <c r="L77">
        <f t="shared" si="2"/>
        <v>-5.2175827314114263E-2</v>
      </c>
      <c r="M77">
        <f t="shared" si="3"/>
        <v>6.456606207878772E-2</v>
      </c>
    </row>
    <row r="78" spans="2:13" ht="24" x14ac:dyDescent="0.25">
      <c r="B78" s="101" t="s">
        <v>124</v>
      </c>
      <c r="C78" s="102">
        <v>0.15557360877386409</v>
      </c>
      <c r="D78" s="103">
        <v>0.36246114917455768</v>
      </c>
      <c r="E78" s="104">
        <v>17233</v>
      </c>
      <c r="F78" s="105">
        <v>0</v>
      </c>
      <c r="H78" s="101" t="s">
        <v>124</v>
      </c>
      <c r="I78" s="115">
        <v>-5.1343209968326402E-3</v>
      </c>
      <c r="J78" s="111"/>
      <c r="L78">
        <f t="shared" si="2"/>
        <v>-1.1961436861924208E-2</v>
      </c>
      <c r="M78">
        <f t="shared" si="3"/>
        <v>2.2037254141574216E-3</v>
      </c>
    </row>
    <row r="79" spans="2:13" ht="24" x14ac:dyDescent="0.25">
      <c r="B79" s="101" t="s">
        <v>125</v>
      </c>
      <c r="C79" s="102">
        <v>3.7486218302094816E-2</v>
      </c>
      <c r="D79" s="103">
        <v>0.1899555094664323</v>
      </c>
      <c r="E79" s="104">
        <v>17233</v>
      </c>
      <c r="F79" s="105">
        <v>0</v>
      </c>
      <c r="H79" s="101" t="s">
        <v>125</v>
      </c>
      <c r="I79" s="115">
        <v>-8.9944043744555214E-3</v>
      </c>
      <c r="J79" s="111"/>
      <c r="L79">
        <f t="shared" si="2"/>
        <v>-4.5575083307111006E-2</v>
      </c>
      <c r="M79">
        <f t="shared" si="3"/>
        <v>1.7749746076079886E-3</v>
      </c>
    </row>
    <row r="80" spans="2:13" ht="24" x14ac:dyDescent="0.25">
      <c r="B80" s="101" t="s">
        <v>126</v>
      </c>
      <c r="C80" s="102">
        <v>1.5725642662333894E-2</v>
      </c>
      <c r="D80" s="103">
        <v>0.12441561420475072</v>
      </c>
      <c r="E80" s="104">
        <v>17233</v>
      </c>
      <c r="F80" s="105">
        <v>0</v>
      </c>
      <c r="H80" s="101" t="s">
        <v>126</v>
      </c>
      <c r="I80" s="115">
        <v>-4.9083106288264977E-3</v>
      </c>
      <c r="J80" s="111"/>
      <c r="L80">
        <f t="shared" si="2"/>
        <v>-3.8830530401523858E-2</v>
      </c>
      <c r="M80">
        <f t="shared" si="3"/>
        <v>6.2039109414060642E-4</v>
      </c>
    </row>
    <row r="81" spans="2:13" ht="24" x14ac:dyDescent="0.25">
      <c r="B81" s="101" t="s">
        <v>127</v>
      </c>
      <c r="C81" s="102">
        <v>5.2225381535426216E-4</v>
      </c>
      <c r="D81" s="103">
        <v>2.2847567872466671E-2</v>
      </c>
      <c r="E81" s="104">
        <v>17233</v>
      </c>
      <c r="F81" s="105">
        <v>0</v>
      </c>
      <c r="H81" s="101" t="s">
        <v>127</v>
      </c>
      <c r="I81" s="115">
        <v>3.2621462564384578E-4</v>
      </c>
      <c r="J81" s="111"/>
      <c r="L81">
        <f t="shared" si="2"/>
        <v>1.4270414279144822E-2</v>
      </c>
      <c r="M81">
        <f t="shared" si="3"/>
        <v>-7.4566725796739103E-6</v>
      </c>
    </row>
    <row r="82" spans="2:13" ht="24" x14ac:dyDescent="0.25">
      <c r="B82" s="101" t="s">
        <v>128</v>
      </c>
      <c r="C82" s="102">
        <v>0.22393083038356643</v>
      </c>
      <c r="D82" s="103">
        <v>0.41688835274057789</v>
      </c>
      <c r="E82" s="104">
        <v>17233</v>
      </c>
      <c r="F82" s="105">
        <v>0</v>
      </c>
      <c r="H82" s="101" t="s">
        <v>128</v>
      </c>
      <c r="I82" s="115">
        <v>7.6022319352617621E-2</v>
      </c>
      <c r="J82" s="111"/>
      <c r="L82">
        <f t="shared" ref="L82:L110" si="4">((1-C82)/D82)*I82</f>
        <v>0.14152129188654747</v>
      </c>
      <c r="M82">
        <f t="shared" si="3"/>
        <v>-4.0835252384491309E-2</v>
      </c>
    </row>
    <row r="83" spans="2:13" ht="24" x14ac:dyDescent="0.25">
      <c r="B83" s="101" t="s">
        <v>129</v>
      </c>
      <c r="C83" s="102">
        <v>2.4371844716532232E-3</v>
      </c>
      <c r="D83" s="103">
        <v>4.9309083265091376E-2</v>
      </c>
      <c r="E83" s="104">
        <v>17233</v>
      </c>
      <c r="F83" s="105">
        <v>0</v>
      </c>
      <c r="H83" s="101" t="s">
        <v>129</v>
      </c>
      <c r="I83" s="115">
        <v>5.0788640153305665E-3</v>
      </c>
      <c r="J83" s="111"/>
      <c r="L83">
        <f t="shared" si="4"/>
        <v>0.10274954534402407</v>
      </c>
      <c r="M83">
        <f t="shared" si="3"/>
        <v>-2.5103140622703799E-4</v>
      </c>
    </row>
    <row r="84" spans="2:13" ht="24" x14ac:dyDescent="0.25">
      <c r="B84" s="101" t="s">
        <v>193</v>
      </c>
      <c r="C84" s="102">
        <v>4.6422561364823305E-4</v>
      </c>
      <c r="D84" s="103">
        <v>2.1541518875477148E-2</v>
      </c>
      <c r="E84" s="104">
        <v>17233</v>
      </c>
      <c r="F84" s="105">
        <v>0</v>
      </c>
      <c r="H84" s="101" t="s">
        <v>193</v>
      </c>
      <c r="I84" s="115">
        <v>1.4425660349951281E-2</v>
      </c>
      <c r="J84" s="111"/>
      <c r="L84">
        <f t="shared" si="4"/>
        <v>0.66935686718625875</v>
      </c>
      <c r="M84">
        <f t="shared" si="3"/>
        <v>-3.1087691944789957E-4</v>
      </c>
    </row>
    <row r="85" spans="2:13" ht="24" x14ac:dyDescent="0.25">
      <c r="B85" s="101" t="s">
        <v>130</v>
      </c>
      <c r="C85" s="102">
        <v>2.3211280682411649E-3</v>
      </c>
      <c r="D85" s="103">
        <v>4.8123537056029911E-2</v>
      </c>
      <c r="E85" s="104">
        <v>17233</v>
      </c>
      <c r="F85" s="105">
        <v>0</v>
      </c>
      <c r="H85" s="101" t="s">
        <v>130</v>
      </c>
      <c r="I85" s="115">
        <v>2.3151749790964279E-2</v>
      </c>
      <c r="J85" s="111"/>
      <c r="L85">
        <f t="shared" si="4"/>
        <v>0.47997327353146785</v>
      </c>
      <c r="M85">
        <f t="shared" si="3"/>
        <v>-1.1166713744697675E-3</v>
      </c>
    </row>
    <row r="86" spans="2:13" ht="24" x14ac:dyDescent="0.25">
      <c r="B86" s="101" t="s">
        <v>131</v>
      </c>
      <c r="C86" s="102">
        <v>3.0754946904195438E-3</v>
      </c>
      <c r="D86" s="103">
        <v>5.5373404714811954E-2</v>
      </c>
      <c r="E86" s="104">
        <v>17233</v>
      </c>
      <c r="F86" s="105">
        <v>0</v>
      </c>
      <c r="H86" s="101" t="s">
        <v>131</v>
      </c>
      <c r="I86" s="115">
        <v>-3.4173277760860175E-3</v>
      </c>
      <c r="J86" s="111"/>
      <c r="L86">
        <f t="shared" si="4"/>
        <v>-6.1524441565427967E-2</v>
      </c>
      <c r="M86">
        <f t="shared" si="3"/>
        <v>1.8980182787937616E-4</v>
      </c>
    </row>
    <row r="87" spans="2:13" ht="24" x14ac:dyDescent="0.25">
      <c r="B87" s="101" t="s">
        <v>132</v>
      </c>
      <c r="C87" s="102">
        <v>3.2437764753670287E-2</v>
      </c>
      <c r="D87" s="103">
        <v>0.17716483151158879</v>
      </c>
      <c r="E87" s="104">
        <v>17233</v>
      </c>
      <c r="F87" s="105">
        <v>0</v>
      </c>
      <c r="H87" s="101" t="s">
        <v>132</v>
      </c>
      <c r="I87" s="115">
        <v>-8.0524504942731771E-3</v>
      </c>
      <c r="J87" s="111"/>
      <c r="L87">
        <f t="shared" si="4"/>
        <v>-4.3977390619648588E-2</v>
      </c>
      <c r="M87">
        <f t="shared" si="3"/>
        <v>1.4743529660779396E-3</v>
      </c>
    </row>
    <row r="88" spans="2:13" ht="24" x14ac:dyDescent="0.25">
      <c r="B88" s="101" t="s">
        <v>133</v>
      </c>
      <c r="C88" s="102">
        <v>0.14628909650089944</v>
      </c>
      <c r="D88" s="103">
        <v>0.35340606138985653</v>
      </c>
      <c r="E88" s="104">
        <v>17233</v>
      </c>
      <c r="F88" s="105">
        <v>0</v>
      </c>
      <c r="H88" s="101" t="s">
        <v>133</v>
      </c>
      <c r="I88" s="115">
        <v>-2.5793381313534459E-2</v>
      </c>
      <c r="J88" s="111"/>
      <c r="L88">
        <f t="shared" si="4"/>
        <v>-6.2308186732493734E-2</v>
      </c>
      <c r="M88">
        <f t="shared" si="3"/>
        <v>1.0676926233864646E-2</v>
      </c>
    </row>
    <row r="89" spans="2:13" ht="24" x14ac:dyDescent="0.25">
      <c r="B89" s="101" t="s">
        <v>134</v>
      </c>
      <c r="C89" s="102">
        <v>4.8975802239888587E-2</v>
      </c>
      <c r="D89" s="103">
        <v>0.21582371505764847</v>
      </c>
      <c r="E89" s="104">
        <v>17233</v>
      </c>
      <c r="F89" s="105">
        <v>0</v>
      </c>
      <c r="H89" s="101" t="s">
        <v>134</v>
      </c>
      <c r="I89" s="115">
        <v>1.3166070879631084E-3</v>
      </c>
      <c r="J89" s="111"/>
      <c r="L89">
        <f t="shared" si="4"/>
        <v>5.8016108158500451E-3</v>
      </c>
      <c r="M89">
        <f t="shared" si="3"/>
        <v>-2.9877109821083885E-4</v>
      </c>
    </row>
    <row r="90" spans="2:13" ht="24" x14ac:dyDescent="0.25">
      <c r="B90" s="101" t="s">
        <v>135</v>
      </c>
      <c r="C90" s="102">
        <v>1.7640573318632856E-2</v>
      </c>
      <c r="D90" s="103">
        <v>0.13164493588034462</v>
      </c>
      <c r="E90" s="104">
        <v>17233</v>
      </c>
      <c r="F90" s="105">
        <v>0</v>
      </c>
      <c r="H90" s="101" t="s">
        <v>135</v>
      </c>
      <c r="I90" s="115">
        <v>-3.0302119671378525E-3</v>
      </c>
      <c r="J90" s="111"/>
      <c r="L90">
        <f t="shared" si="4"/>
        <v>-2.2612015197198375E-2</v>
      </c>
      <c r="M90">
        <f t="shared" si="3"/>
        <v>4.0605190028639062E-4</v>
      </c>
    </row>
    <row r="91" spans="2:13" ht="24" x14ac:dyDescent="0.25">
      <c r="B91" s="101" t="s">
        <v>136</v>
      </c>
      <c r="C91" s="102">
        <v>1.601578367086404E-2</v>
      </c>
      <c r="D91" s="103">
        <v>0.12553960681762227</v>
      </c>
      <c r="E91" s="104">
        <v>17233</v>
      </c>
      <c r="F91" s="105">
        <v>0</v>
      </c>
      <c r="H91" s="101" t="s">
        <v>136</v>
      </c>
      <c r="I91" s="115">
        <v>-2.0367116544041889E-3</v>
      </c>
      <c r="J91" s="111"/>
      <c r="L91">
        <f t="shared" si="4"/>
        <v>-1.5963823465360773E-2</v>
      </c>
      <c r="M91">
        <f t="shared" si="3"/>
        <v>2.5983459789111126E-4</v>
      </c>
    </row>
    <row r="92" spans="2:13" ht="24" x14ac:dyDescent="0.25">
      <c r="B92" s="101" t="s">
        <v>137</v>
      </c>
      <c r="C92" s="102">
        <v>0.29617594150757265</v>
      </c>
      <c r="D92" s="103">
        <v>0.45658279664715606</v>
      </c>
      <c r="E92" s="104">
        <v>17233</v>
      </c>
      <c r="F92" s="105">
        <v>0</v>
      </c>
      <c r="H92" s="101" t="s">
        <v>137</v>
      </c>
      <c r="I92" s="115">
        <v>-2.437092795548753E-2</v>
      </c>
      <c r="J92" s="111"/>
      <c r="L92">
        <f t="shared" si="4"/>
        <v>-3.7567874980873148E-2</v>
      </c>
      <c r="M92">
        <f t="shared" si="3"/>
        <v>1.5808923563556478E-2</v>
      </c>
    </row>
    <row r="93" spans="2:13" ht="24" x14ac:dyDescent="0.25">
      <c r="B93" s="101" t="s">
        <v>138</v>
      </c>
      <c r="C93" s="102">
        <v>7.717750826901874E-3</v>
      </c>
      <c r="D93" s="103">
        <v>8.7513607888676612E-2</v>
      </c>
      <c r="E93" s="104">
        <v>17233</v>
      </c>
      <c r="F93" s="105">
        <v>0</v>
      </c>
      <c r="H93" s="101" t="s">
        <v>138</v>
      </c>
      <c r="I93" s="115">
        <v>-4.8304266342639275E-3</v>
      </c>
      <c r="J93" s="111"/>
      <c r="L93">
        <f t="shared" si="4"/>
        <v>-5.4770300536692122E-2</v>
      </c>
      <c r="M93">
        <f t="shared" si="3"/>
        <v>4.2599122639649424E-4</v>
      </c>
    </row>
    <row r="94" spans="2:13" ht="24" x14ac:dyDescent="0.25">
      <c r="B94" s="101" t="s">
        <v>139</v>
      </c>
      <c r="C94" s="102">
        <v>2.4139731909708119E-2</v>
      </c>
      <c r="D94" s="103">
        <v>0.15348736854547837</v>
      </c>
      <c r="E94" s="104">
        <v>17233</v>
      </c>
      <c r="F94" s="105">
        <v>0</v>
      </c>
      <c r="H94" s="101" t="s">
        <v>139</v>
      </c>
      <c r="I94" s="115">
        <v>4.5231643563282305E-2</v>
      </c>
      <c r="J94" s="111"/>
      <c r="L94">
        <f t="shared" si="4"/>
        <v>0.28757912935845642</v>
      </c>
      <c r="M94">
        <f t="shared" si="3"/>
        <v>-7.1138085159729962E-3</v>
      </c>
    </row>
    <row r="95" spans="2:13" ht="24" x14ac:dyDescent="0.25">
      <c r="B95" s="101" t="s">
        <v>140</v>
      </c>
      <c r="C95" s="102">
        <v>4.5842279347763012E-3</v>
      </c>
      <c r="D95" s="103">
        <v>6.7553516558482116E-2</v>
      </c>
      <c r="E95" s="104">
        <v>17233</v>
      </c>
      <c r="F95" s="105">
        <v>0</v>
      </c>
      <c r="H95" s="101" t="s">
        <v>140</v>
      </c>
      <c r="I95" s="115">
        <v>1.017340538245645E-2</v>
      </c>
      <c r="J95" s="111"/>
      <c r="L95">
        <f t="shared" si="4"/>
        <v>0.14990734293666994</v>
      </c>
      <c r="M95">
        <f t="shared" si="3"/>
        <v>-6.9037426209612486E-4</v>
      </c>
    </row>
    <row r="96" spans="2:13" ht="24" x14ac:dyDescent="0.25">
      <c r="B96" s="101" t="s">
        <v>141</v>
      </c>
      <c r="C96" s="102">
        <v>0.17298206928567286</v>
      </c>
      <c r="D96" s="103">
        <v>0.37824274605789643</v>
      </c>
      <c r="E96" s="104">
        <v>17233</v>
      </c>
      <c r="F96" s="105">
        <v>0</v>
      </c>
      <c r="H96" s="101" t="s">
        <v>141</v>
      </c>
      <c r="I96" s="115">
        <v>1.6102614584206278E-2</v>
      </c>
      <c r="J96" s="111"/>
      <c r="L96">
        <f t="shared" si="4"/>
        <v>3.5207948153174115E-2</v>
      </c>
      <c r="M96">
        <f t="shared" si="3"/>
        <v>-7.3642221052913322E-3</v>
      </c>
    </row>
    <row r="97" spans="2:13" ht="24" x14ac:dyDescent="0.25">
      <c r="B97" s="101" t="s">
        <v>142</v>
      </c>
      <c r="C97" s="102">
        <v>1.9729588580049907E-2</v>
      </c>
      <c r="D97" s="103">
        <v>0.13907355702764257</v>
      </c>
      <c r="E97" s="104">
        <v>17233</v>
      </c>
      <c r="F97" s="105">
        <v>0</v>
      </c>
      <c r="H97" s="101" t="s">
        <v>142</v>
      </c>
      <c r="I97" s="115">
        <v>5.2174899429164118E-2</v>
      </c>
      <c r="J97" s="111"/>
      <c r="L97">
        <f t="shared" si="4"/>
        <v>0.36775869706888586</v>
      </c>
      <c r="M97">
        <f t="shared" si="3"/>
        <v>-7.4017614990481984E-3</v>
      </c>
    </row>
    <row r="98" spans="2:13" ht="24" x14ac:dyDescent="0.25">
      <c r="B98" s="101" t="s">
        <v>143</v>
      </c>
      <c r="C98" s="102">
        <v>0.20901758254511693</v>
      </c>
      <c r="D98" s="103">
        <v>0.40661877360362919</v>
      </c>
      <c r="E98" s="104">
        <v>17233</v>
      </c>
      <c r="F98" s="105">
        <v>0</v>
      </c>
      <c r="H98" s="101" t="s">
        <v>143</v>
      </c>
      <c r="I98" s="115">
        <v>3.6423796254481857E-3</v>
      </c>
      <c r="J98" s="111"/>
      <c r="L98">
        <f t="shared" si="4"/>
        <v>7.0854038929197716E-3</v>
      </c>
      <c r="M98">
        <f t="shared" si="3"/>
        <v>-1.8723222670601585E-3</v>
      </c>
    </row>
    <row r="99" spans="2:13" ht="24" x14ac:dyDescent="0.25">
      <c r="B99" s="101" t="s">
        <v>144</v>
      </c>
      <c r="C99" s="102">
        <v>1.0445076307085243E-3</v>
      </c>
      <c r="D99" s="103">
        <v>3.2302897480296931E-2</v>
      </c>
      <c r="E99" s="104">
        <v>17233</v>
      </c>
      <c r="F99" s="105">
        <v>0</v>
      </c>
      <c r="H99" s="101" t="s">
        <v>144</v>
      </c>
      <c r="I99" s="115">
        <v>-1.0864651247732952E-3</v>
      </c>
      <c r="J99" s="111"/>
      <c r="L99">
        <f t="shared" si="4"/>
        <v>-3.359854342236529E-2</v>
      </c>
      <c r="M99">
        <f t="shared" si="3"/>
        <v>3.5130629195618659E-5</v>
      </c>
    </row>
    <row r="100" spans="2:13" ht="24" x14ac:dyDescent="0.25">
      <c r="B100" s="101" t="s">
        <v>145</v>
      </c>
      <c r="C100" s="102">
        <v>1.7408460511808739E-4</v>
      </c>
      <c r="D100" s="103">
        <v>1.319334681998754E-2</v>
      </c>
      <c r="E100" s="104">
        <v>17233</v>
      </c>
      <c r="F100" s="105">
        <v>0</v>
      </c>
      <c r="H100" s="101" t="s">
        <v>145</v>
      </c>
      <c r="I100" s="115">
        <v>-3.2259261587415502E-4</v>
      </c>
      <c r="J100" s="111"/>
      <c r="L100">
        <f t="shared" si="4"/>
        <v>-2.4446902053493594E-2</v>
      </c>
      <c r="M100">
        <f t="shared" si="3"/>
        <v>4.2565702937017284E-6</v>
      </c>
    </row>
    <row r="101" spans="2:13" x14ac:dyDescent="0.25">
      <c r="B101" s="101" t="s">
        <v>146</v>
      </c>
      <c r="C101" s="102">
        <v>0.37712528288748332</v>
      </c>
      <c r="D101" s="103">
        <v>0.48468075639001523</v>
      </c>
      <c r="E101" s="104">
        <v>17233</v>
      </c>
      <c r="F101" s="105">
        <v>0</v>
      </c>
      <c r="H101" s="101" t="s">
        <v>146</v>
      </c>
      <c r="I101" s="115">
        <v>3.5055831162205293E-2</v>
      </c>
      <c r="J101" s="111"/>
      <c r="L101">
        <f t="shared" si="4"/>
        <v>4.505107873672657E-2</v>
      </c>
      <c r="M101">
        <f t="shared" si="3"/>
        <v>-2.7276594066516304E-2</v>
      </c>
    </row>
    <row r="102" spans="2:13" x14ac:dyDescent="0.25">
      <c r="B102" s="101" t="s">
        <v>147</v>
      </c>
      <c r="C102" s="102">
        <v>0.21145476701677016</v>
      </c>
      <c r="D102" s="103">
        <v>0.40835196191785844</v>
      </c>
      <c r="E102" s="104">
        <v>17233</v>
      </c>
      <c r="F102" s="105">
        <v>0</v>
      </c>
      <c r="H102" s="101" t="s">
        <v>147</v>
      </c>
      <c r="I102" s="115">
        <v>1.986305197773006E-2</v>
      </c>
      <c r="J102" s="111"/>
      <c r="L102">
        <f t="shared" si="4"/>
        <v>3.8356409201452078E-2</v>
      </c>
      <c r="M102">
        <f t="shared" si="3"/>
        <v>-1.0285580626248538E-2</v>
      </c>
    </row>
    <row r="103" spans="2:13" x14ac:dyDescent="0.25">
      <c r="B103" s="101" t="s">
        <v>148</v>
      </c>
      <c r="C103" s="102">
        <v>0.15029304241861544</v>
      </c>
      <c r="D103" s="103">
        <v>0.35736879374570385</v>
      </c>
      <c r="E103" s="104">
        <v>17233</v>
      </c>
      <c r="F103" s="105">
        <v>0</v>
      </c>
      <c r="H103" s="101" t="s">
        <v>148</v>
      </c>
      <c r="I103" s="115">
        <v>6.0575868008277571E-2</v>
      </c>
      <c r="J103" s="111"/>
      <c r="L103">
        <f t="shared" si="4"/>
        <v>0.1440297457667534</v>
      </c>
      <c r="M103">
        <f t="shared" si="3"/>
        <v>-2.5475451856579342E-2</v>
      </c>
    </row>
    <row r="104" spans="2:13" x14ac:dyDescent="0.25">
      <c r="B104" s="101" t="s">
        <v>149</v>
      </c>
      <c r="C104" s="102">
        <v>9.2380897115998381E-2</v>
      </c>
      <c r="D104" s="103">
        <v>0.28957129125259612</v>
      </c>
      <c r="E104" s="104">
        <v>17233</v>
      </c>
      <c r="F104" s="105">
        <v>0</v>
      </c>
      <c r="H104" s="101" t="s">
        <v>149</v>
      </c>
      <c r="I104" s="115">
        <v>-2.5909651248527802E-3</v>
      </c>
      <c r="J104" s="111"/>
      <c r="L104">
        <f t="shared" si="4"/>
        <v>-8.1210034048965225E-3</v>
      </c>
      <c r="M104">
        <f t="shared" si="3"/>
        <v>8.2658637047473079E-4</v>
      </c>
    </row>
    <row r="105" spans="2:13" x14ac:dyDescent="0.25">
      <c r="B105" s="101" t="s">
        <v>150</v>
      </c>
      <c r="C105" s="102">
        <v>3.0638890500783382E-2</v>
      </c>
      <c r="D105" s="103">
        <v>0.17234231179808995</v>
      </c>
      <c r="E105" s="104">
        <v>17233</v>
      </c>
      <c r="F105" s="105">
        <v>0</v>
      </c>
      <c r="H105" s="101" t="s">
        <v>150</v>
      </c>
      <c r="I105" s="115">
        <v>4.8397352513708039E-2</v>
      </c>
      <c r="J105" s="111"/>
      <c r="L105">
        <f t="shared" si="4"/>
        <v>0.27221702459507496</v>
      </c>
      <c r="M105">
        <f t="shared" si="3"/>
        <v>-8.6040460332953948E-3</v>
      </c>
    </row>
    <row r="106" spans="2:13" x14ac:dyDescent="0.25">
      <c r="B106" s="101" t="s">
        <v>151</v>
      </c>
      <c r="C106" s="102">
        <v>8.1239482388440799E-4</v>
      </c>
      <c r="D106" s="103">
        <v>2.8491787321629394E-2</v>
      </c>
      <c r="E106" s="104">
        <v>17233</v>
      </c>
      <c r="F106" s="105">
        <v>0</v>
      </c>
      <c r="H106" s="101" t="s">
        <v>151</v>
      </c>
      <c r="I106" s="115">
        <v>2.4292532930112309E-3</v>
      </c>
      <c r="J106" s="111"/>
      <c r="L106">
        <f t="shared" si="4"/>
        <v>8.5192260942065487E-2</v>
      </c>
      <c r="M106">
        <f t="shared" si="3"/>
        <v>-6.926602318304878E-5</v>
      </c>
    </row>
    <row r="107" spans="2:13" x14ac:dyDescent="0.25">
      <c r="B107" s="101" t="s">
        <v>152</v>
      </c>
      <c r="C107" s="102">
        <v>4.3114953867579645E-2</v>
      </c>
      <c r="D107" s="103">
        <v>0.20312175849515163</v>
      </c>
      <c r="E107" s="104">
        <v>17233</v>
      </c>
      <c r="F107" s="105">
        <v>0</v>
      </c>
      <c r="H107" s="101" t="s">
        <v>152</v>
      </c>
      <c r="I107" s="115">
        <v>6.2377355807830791E-2</v>
      </c>
      <c r="J107" s="111"/>
      <c r="L107">
        <f t="shared" si="4"/>
        <v>0.29385310284825678</v>
      </c>
      <c r="M107">
        <f t="shared" si="3"/>
        <v>-1.3240318703229521E-2</v>
      </c>
    </row>
    <row r="108" spans="2:13" x14ac:dyDescent="0.25">
      <c r="B108" s="101" t="s">
        <v>153</v>
      </c>
      <c r="C108" s="102">
        <v>0.47240759008878314</v>
      </c>
      <c r="D108" s="103">
        <v>0.49925256396513928</v>
      </c>
      <c r="E108" s="104">
        <v>17233</v>
      </c>
      <c r="F108" s="105">
        <v>0</v>
      </c>
      <c r="H108" s="101" t="s">
        <v>153</v>
      </c>
      <c r="I108" s="115">
        <v>-6.751505188225951E-3</v>
      </c>
      <c r="J108" s="111"/>
      <c r="L108">
        <f t="shared" si="4"/>
        <v>-7.1347513260501469E-3</v>
      </c>
      <c r="M108">
        <f t="shared" si="3"/>
        <v>6.3884745430460013E-3</v>
      </c>
    </row>
    <row r="109" spans="2:13" x14ac:dyDescent="0.25">
      <c r="B109" s="101" t="s">
        <v>154</v>
      </c>
      <c r="C109" s="102">
        <v>0.846689491092671</v>
      </c>
      <c r="D109" s="103">
        <v>0.36029700197863901</v>
      </c>
      <c r="E109" s="104">
        <v>17233</v>
      </c>
      <c r="F109" s="105">
        <v>0</v>
      </c>
      <c r="H109" s="101" t="s">
        <v>154</v>
      </c>
      <c r="I109" s="115">
        <v>-3.8273012226999248E-2</v>
      </c>
      <c r="J109" s="111"/>
      <c r="L109">
        <f t="shared" si="4"/>
        <v>-1.6285605902115047E-2</v>
      </c>
      <c r="M109">
        <f t="shared" si="3"/>
        <v>8.9940679681211416E-2</v>
      </c>
    </row>
    <row r="110" spans="2:13" ht="24.75" thickBot="1" x14ac:dyDescent="0.3">
      <c r="B110" s="106" t="s">
        <v>155</v>
      </c>
      <c r="C110" s="107">
        <v>2.9319063859814185</v>
      </c>
      <c r="D110" s="108">
        <v>1.7646644436248231</v>
      </c>
      <c r="E110" s="109">
        <v>17233</v>
      </c>
      <c r="F110" s="110">
        <v>227</v>
      </c>
      <c r="H110" s="106" t="s">
        <v>155</v>
      </c>
      <c r="I110" s="116">
        <v>-1.5499835690739414E-2</v>
      </c>
      <c r="J110" s="111"/>
      <c r="L110">
        <f t="shared" si="4"/>
        <v>1.6968796340166122E-2</v>
      </c>
      <c r="M110">
        <f t="shared" si="3"/>
        <v>2.575224281733374E-2</v>
      </c>
    </row>
    <row r="111" spans="2:13" ht="15.75" customHeight="1" thickTop="1" x14ac:dyDescent="0.25">
      <c r="B111" s="134" t="s">
        <v>188</v>
      </c>
      <c r="C111" s="134"/>
      <c r="D111" s="134"/>
      <c r="E111" s="134"/>
      <c r="F111" s="134"/>
      <c r="H111" s="134" t="s">
        <v>7</v>
      </c>
      <c r="I111" s="134"/>
      <c r="J111" s="111"/>
    </row>
  </sheetData>
  <mergeCells count="7">
    <mergeCell ref="L3:M3"/>
    <mergeCell ref="H2:I2"/>
    <mergeCell ref="H3:H4"/>
    <mergeCell ref="H111:I111"/>
    <mergeCell ref="B3:F3"/>
    <mergeCell ref="B4"/>
    <mergeCell ref="B111:F111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workbookViewId="0"/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3</v>
      </c>
    </row>
    <row r="4" spans="1:13" ht="15.75" customHeight="1" thickBot="1" x14ac:dyDescent="0.3">
      <c r="H4" s="137" t="s">
        <v>6</v>
      </c>
      <c r="I4" s="137"/>
      <c r="J4" s="87"/>
    </row>
    <row r="5" spans="1:13" ht="16.5" thickTop="1" thickBot="1" x14ac:dyDescent="0.3">
      <c r="B5" s="137" t="s">
        <v>0</v>
      </c>
      <c r="C5" s="137"/>
      <c r="D5" s="137"/>
      <c r="E5" s="137"/>
      <c r="F5" s="137"/>
      <c r="H5" s="140" t="s">
        <v>52</v>
      </c>
      <c r="I5" s="88" t="s">
        <v>4</v>
      </c>
      <c r="J5" s="87"/>
      <c r="L5" s="131" t="s">
        <v>8</v>
      </c>
      <c r="M5" s="131"/>
    </row>
    <row r="6" spans="1:13" ht="27.75" thickTop="1" thickBot="1" x14ac:dyDescent="0.3">
      <c r="B6" s="138" t="s">
        <v>52</v>
      </c>
      <c r="C6" s="63" t="s">
        <v>1</v>
      </c>
      <c r="D6" s="64" t="s">
        <v>189</v>
      </c>
      <c r="E6" s="64" t="s">
        <v>190</v>
      </c>
      <c r="F6" s="65" t="s">
        <v>2</v>
      </c>
      <c r="H6" s="141"/>
      <c r="I6" s="89" t="s">
        <v>5</v>
      </c>
      <c r="J6" s="87"/>
      <c r="L6" s="1" t="s">
        <v>9</v>
      </c>
      <c r="M6" s="1" t="s">
        <v>10</v>
      </c>
    </row>
    <row r="7" spans="1:13" ht="24.75" thickTop="1" x14ac:dyDescent="0.25">
      <c r="B7" s="66" t="s">
        <v>53</v>
      </c>
      <c r="C7" s="67">
        <v>0.11829896907216494</v>
      </c>
      <c r="D7" s="68">
        <v>0.32300342486788347</v>
      </c>
      <c r="E7" s="69">
        <v>3880</v>
      </c>
      <c r="F7" s="70">
        <v>0</v>
      </c>
      <c r="H7" s="66" t="s">
        <v>53</v>
      </c>
      <c r="I7" s="90">
        <v>3.6927690795757147E-2</v>
      </c>
      <c r="J7" s="87"/>
      <c r="L7">
        <f>((1-C7)/D7)*I7</f>
        <v>0.10080135545844732</v>
      </c>
      <c r="M7">
        <f>((0-C7)/D7)*I7</f>
        <v>-1.3524648393869429E-2</v>
      </c>
    </row>
    <row r="8" spans="1:13" ht="24" x14ac:dyDescent="0.25">
      <c r="B8" s="71" t="s">
        <v>54</v>
      </c>
      <c r="C8" s="72">
        <v>0.12757731958762886</v>
      </c>
      <c r="D8" s="73">
        <v>0.3336615656977106</v>
      </c>
      <c r="E8" s="74">
        <v>3880</v>
      </c>
      <c r="F8" s="75">
        <v>0</v>
      </c>
      <c r="H8" s="71" t="s">
        <v>54</v>
      </c>
      <c r="I8" s="91">
        <v>3.0012723245224145E-2</v>
      </c>
      <c r="J8" s="87"/>
      <c r="L8">
        <f t="shared" ref="L8:L18" si="0">((1-C8)/D8)*I8</f>
        <v>7.8474068193383137E-2</v>
      </c>
      <c r="M8">
        <f t="shared" ref="M8:M71" si="1">((0-C8)/D8)*I8</f>
        <v>-1.1475528435960013E-2</v>
      </c>
    </row>
    <row r="9" spans="1:13" ht="36" x14ac:dyDescent="0.25">
      <c r="B9" s="71" t="s">
        <v>55</v>
      </c>
      <c r="C9" s="72">
        <v>0.22809278350515466</v>
      </c>
      <c r="D9" s="73">
        <v>0.41965683036434859</v>
      </c>
      <c r="E9" s="74">
        <v>3880</v>
      </c>
      <c r="F9" s="75">
        <v>0</v>
      </c>
      <c r="H9" s="71" t="s">
        <v>55</v>
      </c>
      <c r="I9" s="91">
        <v>1.2075720078970581E-3</v>
      </c>
      <c r="J9" s="87"/>
      <c r="L9">
        <f t="shared" si="0"/>
        <v>2.2211804500444458E-3</v>
      </c>
      <c r="M9">
        <f t="shared" si="1"/>
        <v>-6.5634213632365102E-4</v>
      </c>
    </row>
    <row r="10" spans="1:13" ht="24" x14ac:dyDescent="0.25">
      <c r="B10" s="71" t="s">
        <v>56</v>
      </c>
      <c r="C10" s="72">
        <v>0.26958762886597937</v>
      </c>
      <c r="D10" s="73">
        <v>0.44380277415486974</v>
      </c>
      <c r="E10" s="74">
        <v>3880</v>
      </c>
      <c r="F10" s="75">
        <v>0</v>
      </c>
      <c r="H10" s="71" t="s">
        <v>56</v>
      </c>
      <c r="I10" s="91">
        <v>-5.5551346013701973E-3</v>
      </c>
      <c r="J10" s="87"/>
      <c r="L10">
        <f t="shared" si="0"/>
        <v>-9.142662625041471E-3</v>
      </c>
      <c r="M10">
        <f t="shared" si="1"/>
        <v>3.3744619286497453E-3</v>
      </c>
    </row>
    <row r="11" spans="1:13" ht="24" x14ac:dyDescent="0.25">
      <c r="B11" s="71" t="s">
        <v>57</v>
      </c>
      <c r="C11" s="72">
        <v>4.6907216494845361E-2</v>
      </c>
      <c r="D11" s="73">
        <v>0.2114673849805872</v>
      </c>
      <c r="E11" s="74">
        <v>3880</v>
      </c>
      <c r="F11" s="75">
        <v>0</v>
      </c>
      <c r="H11" s="71" t="s">
        <v>57</v>
      </c>
      <c r="I11" s="91">
        <v>-1.195398972881429E-2</v>
      </c>
      <c r="J11" s="87"/>
      <c r="L11">
        <f t="shared" si="0"/>
        <v>-5.3877156260638236E-2</v>
      </c>
      <c r="M11">
        <f t="shared" si="1"/>
        <v>2.6516069333250838E-3</v>
      </c>
    </row>
    <row r="12" spans="1:13" ht="24" x14ac:dyDescent="0.25">
      <c r="B12" s="71" t="s">
        <v>58</v>
      </c>
      <c r="C12" s="72">
        <v>0.16340206185567011</v>
      </c>
      <c r="D12" s="73">
        <v>0.36977975816660441</v>
      </c>
      <c r="E12" s="74">
        <v>3880</v>
      </c>
      <c r="F12" s="75">
        <v>0</v>
      </c>
      <c r="H12" s="71" t="s">
        <v>58</v>
      </c>
      <c r="I12" s="91">
        <v>-4.4077508640939234E-2</v>
      </c>
      <c r="J12" s="87"/>
      <c r="L12">
        <f t="shared" si="0"/>
        <v>-9.9721934565532758E-2</v>
      </c>
      <c r="M12">
        <f t="shared" si="1"/>
        <v>1.9477420368006086E-2</v>
      </c>
    </row>
    <row r="13" spans="1:13" ht="24" x14ac:dyDescent="0.25">
      <c r="B13" s="71" t="s">
        <v>59</v>
      </c>
      <c r="C13" s="72">
        <v>1.5463917525773197E-3</v>
      </c>
      <c r="D13" s="73">
        <v>3.9298835427614101E-2</v>
      </c>
      <c r="E13" s="74">
        <v>3880</v>
      </c>
      <c r="F13" s="75">
        <v>0</v>
      </c>
      <c r="H13" s="71" t="s">
        <v>59</v>
      </c>
      <c r="I13" s="91">
        <v>-1.0925705775984601E-4</v>
      </c>
      <c r="J13" s="87"/>
      <c r="L13">
        <f t="shared" si="0"/>
        <v>-2.7758609729733215E-3</v>
      </c>
      <c r="M13">
        <f t="shared" si="1"/>
        <v>4.2992167882911546E-6</v>
      </c>
    </row>
    <row r="14" spans="1:13" ht="24" x14ac:dyDescent="0.25">
      <c r="B14" s="71" t="s">
        <v>60</v>
      </c>
      <c r="C14" s="72">
        <v>8.7628865979381444E-3</v>
      </c>
      <c r="D14" s="73">
        <v>9.3211252961741237E-2</v>
      </c>
      <c r="E14" s="74">
        <v>3880</v>
      </c>
      <c r="F14" s="75">
        <v>0</v>
      </c>
      <c r="H14" s="71" t="s">
        <v>60</v>
      </c>
      <c r="I14" s="91">
        <v>-1.0207594769775339E-2</v>
      </c>
      <c r="J14" s="87"/>
      <c r="L14">
        <f t="shared" si="0"/>
        <v>-0.10855070018770274</v>
      </c>
      <c r="M14">
        <f t="shared" si="1"/>
        <v>9.5962657472228104E-4</v>
      </c>
    </row>
    <row r="15" spans="1:13" ht="24" x14ac:dyDescent="0.25">
      <c r="B15" s="71" t="s">
        <v>61</v>
      </c>
      <c r="C15" s="72">
        <v>2.577319587628866E-4</v>
      </c>
      <c r="D15" s="73">
        <v>1.6054032476698493E-2</v>
      </c>
      <c r="E15" s="74">
        <v>3880</v>
      </c>
      <c r="F15" s="75">
        <v>0</v>
      </c>
      <c r="H15" s="71" t="s">
        <v>61</v>
      </c>
      <c r="I15" s="91">
        <v>-6.1891874296174387E-4</v>
      </c>
      <c r="J15" s="87"/>
      <c r="L15">
        <f t="shared" si="0"/>
        <v>-3.8542293266187098E-2</v>
      </c>
      <c r="M15">
        <f t="shared" si="1"/>
        <v>9.9361415999451137E-6</v>
      </c>
    </row>
    <row r="16" spans="1:13" ht="24" x14ac:dyDescent="0.25">
      <c r="B16" s="71" t="s">
        <v>62</v>
      </c>
      <c r="C16" s="72">
        <v>7.7319587628865987E-4</v>
      </c>
      <c r="D16" s="73">
        <v>2.7799230546303469E-2</v>
      </c>
      <c r="E16" s="74">
        <v>3880</v>
      </c>
      <c r="F16" s="75">
        <v>0</v>
      </c>
      <c r="H16" s="71" t="s">
        <v>62</v>
      </c>
      <c r="I16" s="91">
        <v>-2.9286846321747552E-3</v>
      </c>
      <c r="J16" s="87"/>
      <c r="L16">
        <f t="shared" si="0"/>
        <v>-0.10526982681840238</v>
      </c>
      <c r="M16">
        <f t="shared" si="1"/>
        <v>8.1457178348002886E-5</v>
      </c>
    </row>
    <row r="17" spans="2:13" ht="24" x14ac:dyDescent="0.25">
      <c r="B17" s="71" t="s">
        <v>63</v>
      </c>
      <c r="C17" s="72">
        <v>1.9587628865979381E-2</v>
      </c>
      <c r="D17" s="73">
        <v>0.1385961919027609</v>
      </c>
      <c r="E17" s="74">
        <v>3880</v>
      </c>
      <c r="F17" s="75">
        <v>0</v>
      </c>
      <c r="H17" s="71" t="s">
        <v>63</v>
      </c>
      <c r="I17" s="91">
        <v>6.6889581975385325E-3</v>
      </c>
      <c r="J17" s="87"/>
      <c r="L17">
        <f t="shared" si="0"/>
        <v>4.731686546962377E-2</v>
      </c>
      <c r="M17">
        <f t="shared" si="1"/>
        <v>-9.4534221232686828E-4</v>
      </c>
    </row>
    <row r="18" spans="2:13" ht="48" x14ac:dyDescent="0.25">
      <c r="B18" s="71" t="s">
        <v>64</v>
      </c>
      <c r="C18" s="72">
        <v>1.0824742268041237E-2</v>
      </c>
      <c r="D18" s="73">
        <v>0.10349071270692416</v>
      </c>
      <c r="E18" s="74">
        <v>3880</v>
      </c>
      <c r="F18" s="75">
        <v>0</v>
      </c>
      <c r="H18" s="71" t="s">
        <v>64</v>
      </c>
      <c r="I18" s="91">
        <v>-1.4659139493213617E-2</v>
      </c>
      <c r="J18" s="87"/>
      <c r="L18">
        <f t="shared" si="0"/>
        <v>-0.14011361702950323</v>
      </c>
      <c r="M18">
        <f t="shared" si="1"/>
        <v>1.5332912754661635E-3</v>
      </c>
    </row>
    <row r="19" spans="2:13" ht="24" x14ac:dyDescent="0.25">
      <c r="B19" s="71" t="s">
        <v>65</v>
      </c>
      <c r="C19" s="72">
        <v>3.6082474226804126E-3</v>
      </c>
      <c r="D19" s="73">
        <v>5.996794824939642E-2</v>
      </c>
      <c r="E19" s="74">
        <v>3880</v>
      </c>
      <c r="F19" s="75">
        <v>0</v>
      </c>
      <c r="H19" s="71" t="s">
        <v>65</v>
      </c>
      <c r="I19" s="91">
        <v>8.0734526120876862E-3</v>
      </c>
      <c r="J19" s="87"/>
      <c r="L19">
        <f>((1-C19)/D19)*I19</f>
        <v>0.13414368562441112</v>
      </c>
      <c r="M19">
        <f t="shared" si="1"/>
        <v>-4.8577640940035069E-4</v>
      </c>
    </row>
    <row r="20" spans="2:13" ht="24" x14ac:dyDescent="0.25">
      <c r="B20" s="71" t="s">
        <v>66</v>
      </c>
      <c r="C20" s="72">
        <v>2.577319587628866E-4</v>
      </c>
      <c r="D20" s="73">
        <v>1.6054032476698395E-2</v>
      </c>
      <c r="E20" s="74">
        <v>3880</v>
      </c>
      <c r="F20" s="75">
        <v>0</v>
      </c>
      <c r="H20" s="71" t="s">
        <v>66</v>
      </c>
      <c r="I20" s="91">
        <v>1.129712533417085E-3</v>
      </c>
      <c r="J20" s="87"/>
      <c r="L20">
        <f t="shared" ref="L20:L58" si="2">((1-C20)/D20)*I20</f>
        <v>7.0351257357446212E-2</v>
      </c>
      <c r="M20">
        <f t="shared" ref="M20:M58" si="3">((0-C20)/D20)*I20</f>
        <v>-1.8136441700811086E-5</v>
      </c>
    </row>
    <row r="21" spans="2:13" ht="24" x14ac:dyDescent="0.25">
      <c r="B21" s="71" t="s">
        <v>67</v>
      </c>
      <c r="C21" s="72">
        <v>2.7577319587628865E-2</v>
      </c>
      <c r="D21" s="73">
        <v>0.16377949921468268</v>
      </c>
      <c r="E21" s="74">
        <v>3880</v>
      </c>
      <c r="F21" s="75">
        <v>0</v>
      </c>
      <c r="H21" s="71" t="s">
        <v>67</v>
      </c>
      <c r="I21" s="91">
        <v>2.8240293426370258E-2</v>
      </c>
      <c r="J21" s="87"/>
      <c r="L21">
        <f t="shared" si="2"/>
        <v>0.1676736219183709</v>
      </c>
      <c r="M21">
        <f t="shared" si="3"/>
        <v>-4.7551225934973993E-3</v>
      </c>
    </row>
    <row r="22" spans="2:13" ht="24" x14ac:dyDescent="0.25">
      <c r="B22" s="71" t="s">
        <v>68</v>
      </c>
      <c r="C22" s="72">
        <v>5.9278350515463915E-3</v>
      </c>
      <c r="D22" s="73">
        <v>7.6773790779880752E-2</v>
      </c>
      <c r="E22" s="74">
        <v>3880</v>
      </c>
      <c r="F22" s="75">
        <v>0</v>
      </c>
      <c r="H22" s="71" t="s">
        <v>68</v>
      </c>
      <c r="I22" s="91">
        <v>7.8641761929988552E-3</v>
      </c>
      <c r="J22" s="87"/>
      <c r="L22">
        <f t="shared" si="2"/>
        <v>0.10182587800209444</v>
      </c>
      <c r="M22">
        <f t="shared" si="3"/>
        <v>-6.0720642832464908E-4</v>
      </c>
    </row>
    <row r="23" spans="2:13" ht="24" x14ac:dyDescent="0.25">
      <c r="B23" s="71" t="s">
        <v>69</v>
      </c>
      <c r="C23" s="72">
        <v>1.8041237113402065E-3</v>
      </c>
      <c r="D23" s="73">
        <v>4.2442114816362245E-2</v>
      </c>
      <c r="E23" s="74">
        <v>3880</v>
      </c>
      <c r="F23" s="75">
        <v>0</v>
      </c>
      <c r="H23" s="71" t="s">
        <v>69</v>
      </c>
      <c r="I23" s="91">
        <v>3.1483517914288332E-3</v>
      </c>
      <c r="J23" s="87"/>
      <c r="L23">
        <f t="shared" si="2"/>
        <v>7.4046069308938312E-2</v>
      </c>
      <c r="M23">
        <f t="shared" si="3"/>
        <v>-1.3382971473342842E-4</v>
      </c>
    </row>
    <row r="24" spans="2:13" ht="36" x14ac:dyDescent="0.25">
      <c r="B24" s="71" t="s">
        <v>71</v>
      </c>
      <c r="C24" s="72">
        <v>8.505154639175257E-3</v>
      </c>
      <c r="D24" s="73">
        <v>9.1842206803186957E-2</v>
      </c>
      <c r="E24" s="74">
        <v>3880</v>
      </c>
      <c r="F24" s="75">
        <v>0</v>
      </c>
      <c r="H24" s="71" t="s">
        <v>71</v>
      </c>
      <c r="I24" s="91">
        <v>1.6131631715660871E-2</v>
      </c>
      <c r="J24" s="87"/>
      <c r="L24">
        <f t="shared" si="2"/>
        <v>0.17415119094004544</v>
      </c>
      <c r="M24">
        <f t="shared" si="3"/>
        <v>-1.4938885627817779E-3</v>
      </c>
    </row>
    <row r="25" spans="2:13" ht="24" x14ac:dyDescent="0.25">
      <c r="B25" s="71" t="s">
        <v>72</v>
      </c>
      <c r="C25" s="72">
        <v>0.17706185567010307</v>
      </c>
      <c r="D25" s="73">
        <v>0.38177024371740925</v>
      </c>
      <c r="E25" s="74">
        <v>3880</v>
      </c>
      <c r="F25" s="75">
        <v>0</v>
      </c>
      <c r="H25" s="71" t="s">
        <v>72</v>
      </c>
      <c r="I25" s="91">
        <v>3.0294622960565797E-2</v>
      </c>
      <c r="J25" s="87"/>
      <c r="L25">
        <f t="shared" si="2"/>
        <v>6.5302629559562592E-2</v>
      </c>
      <c r="M25">
        <f t="shared" si="3"/>
        <v>-1.4050393519392263E-2</v>
      </c>
    </row>
    <row r="26" spans="2:13" ht="24" x14ac:dyDescent="0.25">
      <c r="B26" s="71" t="s">
        <v>73</v>
      </c>
      <c r="C26" s="72">
        <v>0.13350515463917526</v>
      </c>
      <c r="D26" s="73">
        <v>0.34016371181688898</v>
      </c>
      <c r="E26" s="74">
        <v>3880</v>
      </c>
      <c r="F26" s="75">
        <v>0</v>
      </c>
      <c r="H26" s="71" t="s">
        <v>73</v>
      </c>
      <c r="I26" s="91">
        <v>-9.9295337976390494E-3</v>
      </c>
      <c r="J26" s="87"/>
      <c r="L26">
        <f t="shared" si="2"/>
        <v>-2.5293379492289374E-2</v>
      </c>
      <c r="M26">
        <f t="shared" si="3"/>
        <v>3.8970763167774816E-3</v>
      </c>
    </row>
    <row r="27" spans="2:13" ht="24" x14ac:dyDescent="0.25">
      <c r="B27" s="71" t="s">
        <v>74</v>
      </c>
      <c r="C27" s="72">
        <v>7.7319587628865987E-4</v>
      </c>
      <c r="D27" s="73">
        <v>2.7799230546303545E-2</v>
      </c>
      <c r="E27" s="74">
        <v>3880</v>
      </c>
      <c r="F27" s="75">
        <v>0</v>
      </c>
      <c r="H27" s="71" t="s">
        <v>74</v>
      </c>
      <c r="I27" s="91">
        <v>-1.3979276675886482E-3</v>
      </c>
      <c r="J27" s="87"/>
      <c r="L27">
        <f t="shared" si="2"/>
        <v>-5.0247678379229714E-2</v>
      </c>
      <c r="M27">
        <f t="shared" si="3"/>
        <v>3.8881360623597922E-5</v>
      </c>
    </row>
    <row r="28" spans="2:13" ht="24" x14ac:dyDescent="0.25">
      <c r="B28" s="71" t="s">
        <v>75</v>
      </c>
      <c r="C28" s="72">
        <v>5.670103092783505E-3</v>
      </c>
      <c r="D28" s="73">
        <v>7.5095981776515358E-2</v>
      </c>
      <c r="E28" s="74">
        <v>3880</v>
      </c>
      <c r="F28" s="75">
        <v>0</v>
      </c>
      <c r="H28" s="71" t="s">
        <v>75</v>
      </c>
      <c r="I28" s="91">
        <v>-1.3058309858640007E-3</v>
      </c>
      <c r="J28" s="87"/>
      <c r="L28">
        <f t="shared" si="2"/>
        <v>-1.7290229900935334E-2</v>
      </c>
      <c r="M28">
        <f t="shared" si="3"/>
        <v>9.859643800429687E-5</v>
      </c>
    </row>
    <row r="29" spans="2:13" ht="24" x14ac:dyDescent="0.25">
      <c r="B29" s="71" t="s">
        <v>76</v>
      </c>
      <c r="C29" s="72">
        <v>0.24536082474226806</v>
      </c>
      <c r="D29" s="73">
        <v>0.43035639194749409</v>
      </c>
      <c r="E29" s="74">
        <v>3880</v>
      </c>
      <c r="F29" s="75">
        <v>0</v>
      </c>
      <c r="H29" s="71" t="s">
        <v>76</v>
      </c>
      <c r="I29" s="91">
        <v>-6.3841749838718029E-2</v>
      </c>
      <c r="J29" s="87"/>
      <c r="L29">
        <f t="shared" si="2"/>
        <v>-0.1119478793547896</v>
      </c>
      <c r="M29">
        <f t="shared" si="3"/>
        <v>3.6398354216447985E-2</v>
      </c>
    </row>
    <row r="30" spans="2:13" ht="24" x14ac:dyDescent="0.25">
      <c r="B30" s="71" t="s">
        <v>77</v>
      </c>
      <c r="C30" s="72">
        <v>2.577319587628866E-4</v>
      </c>
      <c r="D30" s="73">
        <v>1.6054032476698444E-2</v>
      </c>
      <c r="E30" s="74">
        <v>3880</v>
      </c>
      <c r="F30" s="75">
        <v>0</v>
      </c>
      <c r="H30" s="71" t="s">
        <v>77</v>
      </c>
      <c r="I30" s="91">
        <v>8.4309118914695875E-4</v>
      </c>
      <c r="J30" s="87"/>
      <c r="L30">
        <f t="shared" si="2"/>
        <v>5.2502316712436568E-2</v>
      </c>
      <c r="M30">
        <f t="shared" si="3"/>
        <v>-1.3535013331383493E-5</v>
      </c>
    </row>
    <row r="31" spans="2:13" ht="36" x14ac:dyDescent="0.25">
      <c r="B31" s="71" t="s">
        <v>78</v>
      </c>
      <c r="C31" s="72">
        <v>1.2886597938144329E-2</v>
      </c>
      <c r="D31" s="73">
        <v>0.11279987972040402</v>
      </c>
      <c r="E31" s="74">
        <v>3880</v>
      </c>
      <c r="F31" s="75">
        <v>0</v>
      </c>
      <c r="H31" s="71" t="s">
        <v>78</v>
      </c>
      <c r="I31" s="91">
        <v>9.3269905018990296E-3</v>
      </c>
      <c r="J31" s="87"/>
      <c r="L31">
        <f t="shared" si="2"/>
        <v>8.1620630697027033E-2</v>
      </c>
      <c r="M31">
        <f t="shared" si="3"/>
        <v>-1.065543481684426E-3</v>
      </c>
    </row>
    <row r="32" spans="2:13" ht="36" x14ac:dyDescent="0.25">
      <c r="B32" s="71" t="s">
        <v>79</v>
      </c>
      <c r="C32" s="72">
        <v>4.1237113402061857E-3</v>
      </c>
      <c r="D32" s="73">
        <v>6.4091848524760089E-2</v>
      </c>
      <c r="E32" s="74">
        <v>3880</v>
      </c>
      <c r="F32" s="75">
        <v>0</v>
      </c>
      <c r="H32" s="71" t="s">
        <v>79</v>
      </c>
      <c r="I32" s="91">
        <v>5.278043830984497E-3</v>
      </c>
      <c r="J32" s="87"/>
      <c r="L32">
        <f t="shared" si="2"/>
        <v>8.2011657063595922E-2</v>
      </c>
      <c r="M32">
        <f t="shared" si="3"/>
        <v>-3.3959278287203277E-4</v>
      </c>
    </row>
    <row r="33" spans="2:13" ht="36" x14ac:dyDescent="0.25">
      <c r="B33" s="71" t="s">
        <v>80</v>
      </c>
      <c r="C33" s="72">
        <v>1.5463917525773195E-3</v>
      </c>
      <c r="D33" s="73">
        <v>3.9298835427613477E-2</v>
      </c>
      <c r="E33" s="74">
        <v>3880</v>
      </c>
      <c r="F33" s="75">
        <v>0</v>
      </c>
      <c r="H33" s="71" t="s">
        <v>80</v>
      </c>
      <c r="I33" s="91">
        <v>1.7159065467425307E-3</v>
      </c>
      <c r="J33" s="87"/>
      <c r="L33">
        <f t="shared" si="2"/>
        <v>4.3595517891775251E-2</v>
      </c>
      <c r="M33">
        <f t="shared" si="3"/>
        <v>-6.7520161938732976E-5</v>
      </c>
    </row>
    <row r="34" spans="2:13" ht="36" x14ac:dyDescent="0.25">
      <c r="B34" s="71" t="s">
        <v>191</v>
      </c>
      <c r="C34" s="72">
        <v>2.577319587628866E-4</v>
      </c>
      <c r="D34" s="73">
        <v>1.6054032476698444E-2</v>
      </c>
      <c r="E34" s="74">
        <v>3880</v>
      </c>
      <c r="F34" s="75">
        <v>0</v>
      </c>
      <c r="H34" s="71" t="s">
        <v>191</v>
      </c>
      <c r="I34" s="91">
        <v>3.1768819796273709E-3</v>
      </c>
      <c r="J34" s="87"/>
      <c r="L34">
        <f t="shared" si="2"/>
        <v>0.19783585215875737</v>
      </c>
      <c r="M34">
        <f t="shared" si="3"/>
        <v>-5.1001766475575502E-5</v>
      </c>
    </row>
    <row r="35" spans="2:13" ht="36" x14ac:dyDescent="0.25">
      <c r="B35" s="71" t="s">
        <v>81</v>
      </c>
      <c r="C35" s="72">
        <v>4.3814432989690722E-3</v>
      </c>
      <c r="D35" s="73">
        <v>6.605581604748241E-2</v>
      </c>
      <c r="E35" s="74">
        <v>3880</v>
      </c>
      <c r="F35" s="75">
        <v>0</v>
      </c>
      <c r="H35" s="71" t="s">
        <v>81</v>
      </c>
      <c r="I35" s="91">
        <v>8.9149530071688833E-3</v>
      </c>
      <c r="J35" s="87"/>
      <c r="L35">
        <f t="shared" si="2"/>
        <v>0.134369585861672</v>
      </c>
      <c r="M35">
        <f t="shared" si="3"/>
        <v>-5.9132357226208238E-4</v>
      </c>
    </row>
    <row r="36" spans="2:13" ht="36" x14ac:dyDescent="0.25">
      <c r="B36" s="71" t="s">
        <v>82</v>
      </c>
      <c r="C36" s="72">
        <v>0.19948453608247424</v>
      </c>
      <c r="D36" s="73">
        <v>0.39966438907004548</v>
      </c>
      <c r="E36" s="74">
        <v>3880</v>
      </c>
      <c r="F36" s="75">
        <v>0</v>
      </c>
      <c r="H36" s="71" t="s">
        <v>82</v>
      </c>
      <c r="I36" s="91">
        <v>2.6240430880020156E-2</v>
      </c>
      <c r="J36" s="87"/>
      <c r="L36">
        <f t="shared" si="2"/>
        <v>5.2558774996672525E-2</v>
      </c>
      <c r="M36">
        <f t="shared" si="3"/>
        <v>-1.3097389519454132E-2</v>
      </c>
    </row>
    <row r="37" spans="2:13" ht="36" x14ac:dyDescent="0.25">
      <c r="B37" s="71" t="s">
        <v>83</v>
      </c>
      <c r="C37" s="72">
        <v>0.16030927835051548</v>
      </c>
      <c r="D37" s="73">
        <v>0.36693993503456124</v>
      </c>
      <c r="E37" s="74">
        <v>3880</v>
      </c>
      <c r="F37" s="75">
        <v>0</v>
      </c>
      <c r="H37" s="71" t="s">
        <v>83</v>
      </c>
      <c r="I37" s="91">
        <v>3.005531229897093E-4</v>
      </c>
      <c r="J37" s="87"/>
      <c r="L37">
        <f t="shared" si="2"/>
        <v>6.8777378704627768E-4</v>
      </c>
      <c r="M37">
        <f t="shared" si="3"/>
        <v>-1.3130610667366015E-4</v>
      </c>
    </row>
    <row r="38" spans="2:13" ht="24" x14ac:dyDescent="0.25">
      <c r="B38" s="71" t="s">
        <v>84</v>
      </c>
      <c r="C38" s="72">
        <v>2.577319587628866E-4</v>
      </c>
      <c r="D38" s="73">
        <v>1.6054032476698444E-2</v>
      </c>
      <c r="E38" s="74">
        <v>3880</v>
      </c>
      <c r="F38" s="75">
        <v>0</v>
      </c>
      <c r="H38" s="71" t="s">
        <v>84</v>
      </c>
      <c r="I38" s="91">
        <v>3.7996843107910905E-4</v>
      </c>
      <c r="J38" s="87"/>
      <c r="L38">
        <f t="shared" si="2"/>
        <v>2.3661999041204158E-2</v>
      </c>
      <c r="M38">
        <f t="shared" si="3"/>
        <v>-6.1000255326641288E-6</v>
      </c>
    </row>
    <row r="39" spans="2:13" ht="36" x14ac:dyDescent="0.25">
      <c r="B39" s="71" t="s">
        <v>85</v>
      </c>
      <c r="C39" s="72">
        <v>5.1546391752577327E-3</v>
      </c>
      <c r="D39" s="73">
        <v>7.1619765974126587E-2</v>
      </c>
      <c r="E39" s="74">
        <v>3880</v>
      </c>
      <c r="F39" s="75">
        <v>0</v>
      </c>
      <c r="H39" s="71" t="s">
        <v>85</v>
      </c>
      <c r="I39" s="91">
        <v>1.4742277108488245E-3</v>
      </c>
      <c r="J39" s="87"/>
      <c r="L39">
        <f t="shared" si="2"/>
        <v>2.0477986474670525E-2</v>
      </c>
      <c r="M39">
        <f t="shared" si="3"/>
        <v>-1.0610355686357788E-4</v>
      </c>
    </row>
    <row r="40" spans="2:13" ht="24" x14ac:dyDescent="0.25">
      <c r="B40" s="71" t="s">
        <v>86</v>
      </c>
      <c r="C40" s="72">
        <v>7.7319587628865987E-4</v>
      </c>
      <c r="D40" s="73">
        <v>2.7799230546303476E-2</v>
      </c>
      <c r="E40" s="74">
        <v>3880</v>
      </c>
      <c r="F40" s="75">
        <v>0</v>
      </c>
      <c r="H40" s="71" t="s">
        <v>86</v>
      </c>
      <c r="I40" s="91">
        <v>1.2943785710372369E-3</v>
      </c>
      <c r="J40" s="87"/>
      <c r="L40">
        <f t="shared" si="2"/>
        <v>4.6525667705422796E-2</v>
      </c>
      <c r="M40">
        <f t="shared" si="3"/>
        <v>-3.6001290460734691E-5</v>
      </c>
    </row>
    <row r="41" spans="2:13" x14ac:dyDescent="0.25">
      <c r="B41" s="71" t="s">
        <v>87</v>
      </c>
      <c r="C41" s="72">
        <v>0.32010309278350513</v>
      </c>
      <c r="D41" s="73">
        <v>0.46657604875429926</v>
      </c>
      <c r="E41" s="74">
        <v>3880</v>
      </c>
      <c r="F41" s="75">
        <v>0</v>
      </c>
      <c r="H41" s="71" t="s">
        <v>87</v>
      </c>
      <c r="I41" s="91">
        <v>6.958011693904495E-2</v>
      </c>
      <c r="J41" s="87"/>
      <c r="L41">
        <f t="shared" si="2"/>
        <v>0.10139248775611907</v>
      </c>
      <c r="M41">
        <f t="shared" si="3"/>
        <v>-4.7736720922327482E-2</v>
      </c>
    </row>
    <row r="42" spans="2:13" x14ac:dyDescent="0.25">
      <c r="B42" s="71" t="s">
        <v>88</v>
      </c>
      <c r="C42" s="72">
        <v>0.63685567010309285</v>
      </c>
      <c r="D42" s="73">
        <v>0.48096792692701262</v>
      </c>
      <c r="E42" s="74">
        <v>3880</v>
      </c>
      <c r="F42" s="75">
        <v>0</v>
      </c>
      <c r="H42" s="71" t="s">
        <v>88</v>
      </c>
      <c r="I42" s="91">
        <v>4.4679348315477173E-2</v>
      </c>
      <c r="J42" s="87"/>
      <c r="L42">
        <f t="shared" si="2"/>
        <v>3.3734166242475112E-2</v>
      </c>
      <c r="M42">
        <f t="shared" si="3"/>
        <v>-5.9160486007917686E-2</v>
      </c>
    </row>
    <row r="43" spans="2:13" x14ac:dyDescent="0.25">
      <c r="B43" s="71" t="s">
        <v>89</v>
      </c>
      <c r="C43" s="72">
        <v>0.32164948453608244</v>
      </c>
      <c r="D43" s="73">
        <v>0.46716950130434631</v>
      </c>
      <c r="E43" s="74">
        <v>3880</v>
      </c>
      <c r="F43" s="75">
        <v>0</v>
      </c>
      <c r="H43" s="71" t="s">
        <v>89</v>
      </c>
      <c r="I43" s="91">
        <v>7.2948528624826176E-2</v>
      </c>
      <c r="J43" s="87"/>
      <c r="L43">
        <f t="shared" si="2"/>
        <v>0.10592444895658432</v>
      </c>
      <c r="M43">
        <f t="shared" si="3"/>
        <v>-5.0225574581237539E-2</v>
      </c>
    </row>
    <row r="44" spans="2:13" x14ac:dyDescent="0.25">
      <c r="B44" s="71" t="s">
        <v>90</v>
      </c>
      <c r="C44" s="72">
        <v>0.27061855670103097</v>
      </c>
      <c r="D44" s="73">
        <v>0.44433662778276622</v>
      </c>
      <c r="E44" s="74">
        <v>3880</v>
      </c>
      <c r="F44" s="75">
        <v>0</v>
      </c>
      <c r="H44" s="71" t="s">
        <v>90</v>
      </c>
      <c r="I44" s="91">
        <v>6.7864718128353527E-2</v>
      </c>
      <c r="J44" s="87"/>
      <c r="L44">
        <f t="shared" si="2"/>
        <v>0.11140037296618303</v>
      </c>
      <c r="M44">
        <f t="shared" si="3"/>
        <v>-4.1332293856711028E-2</v>
      </c>
    </row>
    <row r="45" spans="2:13" x14ac:dyDescent="0.25">
      <c r="B45" s="71" t="s">
        <v>91</v>
      </c>
      <c r="C45" s="72">
        <v>0.82551546391752584</v>
      </c>
      <c r="D45" s="73">
        <v>0.379574519627632</v>
      </c>
      <c r="E45" s="74">
        <v>3880</v>
      </c>
      <c r="F45" s="75">
        <v>0</v>
      </c>
      <c r="H45" s="71" t="s">
        <v>91</v>
      </c>
      <c r="I45" s="91">
        <v>4.0869711696238702E-2</v>
      </c>
      <c r="J45" s="87"/>
      <c r="L45">
        <f t="shared" si="2"/>
        <v>1.8787174366020197E-2</v>
      </c>
      <c r="M45">
        <f t="shared" si="3"/>
        <v>-8.8885257746473739E-2</v>
      </c>
    </row>
    <row r="46" spans="2:13" x14ac:dyDescent="0.25">
      <c r="B46" s="71" t="s">
        <v>92</v>
      </c>
      <c r="C46" s="72">
        <v>1.5463917525773196E-2</v>
      </c>
      <c r="D46" s="73">
        <v>0.12340465836309035</v>
      </c>
      <c r="E46" s="74">
        <v>3880</v>
      </c>
      <c r="F46" s="75">
        <v>0</v>
      </c>
      <c r="H46" s="71" t="s">
        <v>92</v>
      </c>
      <c r="I46" s="91">
        <v>1.304775382675176E-2</v>
      </c>
      <c r="J46" s="87"/>
      <c r="L46">
        <f t="shared" si="2"/>
        <v>0.10409643045955258</v>
      </c>
      <c r="M46">
        <f t="shared" si="3"/>
        <v>-1.6350224679510879E-3</v>
      </c>
    </row>
    <row r="47" spans="2:13" x14ac:dyDescent="0.25">
      <c r="B47" s="71" t="s">
        <v>93</v>
      </c>
      <c r="C47" s="72">
        <v>8.9432989690721651E-2</v>
      </c>
      <c r="D47" s="73">
        <v>0.28540449153603314</v>
      </c>
      <c r="E47" s="74">
        <v>3880</v>
      </c>
      <c r="F47" s="75">
        <v>0</v>
      </c>
      <c r="H47" s="71" t="s">
        <v>93</v>
      </c>
      <c r="I47" s="91">
        <v>5.6132368761631281E-2</v>
      </c>
      <c r="J47" s="87"/>
      <c r="L47">
        <f t="shared" si="2"/>
        <v>0.17908717178826686</v>
      </c>
      <c r="M47">
        <f t="shared" si="3"/>
        <v>-1.7589371245550128E-2</v>
      </c>
    </row>
    <row r="48" spans="2:13" x14ac:dyDescent="0.25">
      <c r="B48" s="71" t="s">
        <v>94</v>
      </c>
      <c r="C48" s="72">
        <v>0.13994845360824743</v>
      </c>
      <c r="D48" s="73">
        <v>0.34697826055822195</v>
      </c>
      <c r="E48" s="74">
        <v>3880</v>
      </c>
      <c r="F48" s="75">
        <v>0</v>
      </c>
      <c r="H48" s="71" t="s">
        <v>94</v>
      </c>
      <c r="I48" s="91">
        <v>5.8422587736748223E-2</v>
      </c>
      <c r="J48" s="87"/>
      <c r="L48">
        <f t="shared" si="2"/>
        <v>0.14481148428826982</v>
      </c>
      <c r="M48">
        <f t="shared" si="3"/>
        <v>-2.3563870532972885E-2</v>
      </c>
    </row>
    <row r="49" spans="2:13" x14ac:dyDescent="0.25">
      <c r="B49" s="71" t="s">
        <v>95</v>
      </c>
      <c r="C49" s="72">
        <v>0.50824742268041234</v>
      </c>
      <c r="D49" s="73">
        <v>0.49999641207124151</v>
      </c>
      <c r="E49" s="74">
        <v>3880</v>
      </c>
      <c r="F49" s="75">
        <v>0</v>
      </c>
      <c r="H49" s="71" t="s">
        <v>95</v>
      </c>
      <c r="I49" s="91">
        <v>5.6934898830088156E-2</v>
      </c>
      <c r="J49" s="87"/>
      <c r="L49">
        <f t="shared" si="2"/>
        <v>5.5996168298776863E-2</v>
      </c>
      <c r="M49">
        <f t="shared" si="3"/>
        <v>-5.7874446480706478E-2</v>
      </c>
    </row>
    <row r="50" spans="2:13" x14ac:dyDescent="0.25">
      <c r="B50" s="71" t="s">
        <v>96</v>
      </c>
      <c r="C50" s="72">
        <v>0.73891752577319592</v>
      </c>
      <c r="D50" s="73">
        <v>0.43928140176620767</v>
      </c>
      <c r="E50" s="74">
        <v>3880</v>
      </c>
      <c r="F50" s="75">
        <v>0</v>
      </c>
      <c r="H50" s="71" t="s">
        <v>96</v>
      </c>
      <c r="I50" s="91">
        <v>4.4887798142578601E-2</v>
      </c>
      <c r="J50" s="87"/>
      <c r="L50">
        <f t="shared" si="2"/>
        <v>2.6678610463674979E-2</v>
      </c>
      <c r="M50">
        <f t="shared" si="3"/>
        <v>-7.5505998222464149E-2</v>
      </c>
    </row>
    <row r="51" spans="2:13" x14ac:dyDescent="0.25">
      <c r="B51" s="71" t="s">
        <v>97</v>
      </c>
      <c r="C51" s="72">
        <v>0.78015463917525774</v>
      </c>
      <c r="D51" s="73">
        <v>0.41419511588541724</v>
      </c>
      <c r="E51" s="74">
        <v>3880</v>
      </c>
      <c r="F51" s="75">
        <v>0</v>
      </c>
      <c r="H51" s="71" t="s">
        <v>97</v>
      </c>
      <c r="I51" s="91">
        <v>1.4803418306571944E-2</v>
      </c>
      <c r="J51" s="87"/>
      <c r="L51">
        <f t="shared" si="2"/>
        <v>7.8573182401991837E-3</v>
      </c>
      <c r="M51">
        <f t="shared" si="3"/>
        <v>-2.7882886650742008E-2</v>
      </c>
    </row>
    <row r="52" spans="2:13" x14ac:dyDescent="0.25">
      <c r="B52" s="71" t="s">
        <v>98</v>
      </c>
      <c r="C52" s="72">
        <v>3.5567010309278349E-2</v>
      </c>
      <c r="D52" s="73">
        <v>0.18523185764661967</v>
      </c>
      <c r="E52" s="74">
        <v>3880</v>
      </c>
      <c r="F52" s="75">
        <v>0</v>
      </c>
      <c r="H52" s="71" t="s">
        <v>98</v>
      </c>
      <c r="I52" s="91">
        <v>8.3073483706225318E-3</v>
      </c>
      <c r="J52" s="87"/>
      <c r="L52">
        <f t="shared" si="2"/>
        <v>4.3253255283800501E-2</v>
      </c>
      <c r="M52">
        <f t="shared" si="3"/>
        <v>-1.5951227229194195E-3</v>
      </c>
    </row>
    <row r="53" spans="2:13" x14ac:dyDescent="0.25">
      <c r="B53" s="71" t="s">
        <v>99</v>
      </c>
      <c r="C53" s="72">
        <v>0.17809278350515464</v>
      </c>
      <c r="D53" s="73">
        <v>0.38264014347867065</v>
      </c>
      <c r="E53" s="74">
        <v>3880</v>
      </c>
      <c r="F53" s="75">
        <v>0</v>
      </c>
      <c r="H53" s="71" t="s">
        <v>99</v>
      </c>
      <c r="I53" s="91">
        <v>6.7208649610952229E-2</v>
      </c>
      <c r="J53" s="87"/>
      <c r="L53">
        <f t="shared" si="2"/>
        <v>0.14436350986052329</v>
      </c>
      <c r="M53">
        <f t="shared" si="3"/>
        <v>-3.1281023930267042E-2</v>
      </c>
    </row>
    <row r="54" spans="2:13" x14ac:dyDescent="0.25">
      <c r="B54" s="71" t="s">
        <v>100</v>
      </c>
      <c r="C54" s="72">
        <v>3.8659793814432991E-2</v>
      </c>
      <c r="D54" s="73">
        <v>0.19280766398010143</v>
      </c>
      <c r="E54" s="74">
        <v>3880</v>
      </c>
      <c r="F54" s="75">
        <v>0</v>
      </c>
      <c r="H54" s="71" t="s">
        <v>100</v>
      </c>
      <c r="I54" s="91">
        <v>1.4846532828349067E-2</v>
      </c>
      <c r="J54" s="87"/>
      <c r="L54">
        <f t="shared" si="2"/>
        <v>7.4024904589990115E-2</v>
      </c>
      <c r="M54">
        <f t="shared" si="3"/>
        <v>-2.9768728387395489E-3</v>
      </c>
    </row>
    <row r="55" spans="2:13" x14ac:dyDescent="0.25">
      <c r="B55" s="71" t="s">
        <v>101</v>
      </c>
      <c r="C55" s="72">
        <v>9.3814432989690721E-2</v>
      </c>
      <c r="D55" s="73">
        <v>0.29160795846743809</v>
      </c>
      <c r="E55" s="74">
        <v>3880</v>
      </c>
      <c r="F55" s="75">
        <v>0</v>
      </c>
      <c r="H55" s="71" t="s">
        <v>101</v>
      </c>
      <c r="I55" s="91">
        <v>1.3408387081528896E-2</v>
      </c>
      <c r="J55" s="87"/>
      <c r="L55">
        <f t="shared" si="2"/>
        <v>4.1667199050487269E-2</v>
      </c>
      <c r="M55">
        <f t="shared" si="3"/>
        <v>-4.3136690712108558E-3</v>
      </c>
    </row>
    <row r="56" spans="2:13" ht="24" x14ac:dyDescent="0.25">
      <c r="B56" s="71" t="s">
        <v>102</v>
      </c>
      <c r="C56" s="72">
        <v>0.10231958762886598</v>
      </c>
      <c r="D56" s="73">
        <v>0.30310718974346201</v>
      </c>
      <c r="E56" s="74">
        <v>3880</v>
      </c>
      <c r="F56" s="75">
        <v>0</v>
      </c>
      <c r="H56" s="71" t="s">
        <v>102</v>
      </c>
      <c r="I56" s="91">
        <v>5.4485007714217042E-2</v>
      </c>
      <c r="J56" s="87"/>
      <c r="L56">
        <f t="shared" si="2"/>
        <v>0.16136246795840897</v>
      </c>
      <c r="M56">
        <f t="shared" si="3"/>
        <v>-1.8392448974874635E-2</v>
      </c>
    </row>
    <row r="57" spans="2:13" ht="24" x14ac:dyDescent="0.25">
      <c r="B57" s="71" t="s">
        <v>103</v>
      </c>
      <c r="C57" s="72">
        <v>2.2164948453608248E-2</v>
      </c>
      <c r="D57" s="73">
        <v>0.14723875491686741</v>
      </c>
      <c r="E57" s="74">
        <v>3880</v>
      </c>
      <c r="F57" s="75">
        <v>0</v>
      </c>
      <c r="H57" s="71" t="s">
        <v>103</v>
      </c>
      <c r="I57" s="91">
        <v>2.142904303546091E-2</v>
      </c>
      <c r="J57" s="87"/>
      <c r="L57">
        <f t="shared" si="2"/>
        <v>0.14231354654554543</v>
      </c>
      <c r="M57">
        <f t="shared" si="3"/>
        <v>-3.225873748792016E-3</v>
      </c>
    </row>
    <row r="58" spans="2:13" ht="24" x14ac:dyDescent="0.25">
      <c r="B58" s="71" t="s">
        <v>104</v>
      </c>
      <c r="C58" s="72">
        <v>8.2474226804123713E-3</v>
      </c>
      <c r="D58" s="73">
        <v>9.0451707206029117E-2</v>
      </c>
      <c r="E58" s="74">
        <v>3880</v>
      </c>
      <c r="F58" s="75">
        <v>0</v>
      </c>
      <c r="H58" s="71" t="s">
        <v>104</v>
      </c>
      <c r="I58" s="91">
        <v>1.1498609277078088E-2</v>
      </c>
      <c r="J58" s="87"/>
      <c r="L58">
        <f t="shared" si="2"/>
        <v>0.12607584465108901</v>
      </c>
      <c r="M58">
        <f t="shared" si="3"/>
        <v>-1.0484477725662287E-3</v>
      </c>
    </row>
    <row r="59" spans="2:13" ht="24" x14ac:dyDescent="0.25">
      <c r="B59" s="71" t="s">
        <v>105</v>
      </c>
      <c r="C59" s="72">
        <v>5.1546391752577319E-3</v>
      </c>
      <c r="D59" s="73">
        <v>7.1619765974130029E-2</v>
      </c>
      <c r="E59" s="74">
        <v>3880</v>
      </c>
      <c r="F59" s="75">
        <v>0</v>
      </c>
      <c r="H59" s="71" t="s">
        <v>105</v>
      </c>
      <c r="I59" s="91">
        <v>4.5206010614161829E-3</v>
      </c>
      <c r="J59" s="87"/>
      <c r="L59">
        <f t="shared" ref="L59:L83" si="4">((1-C59)/D59)*I59</f>
        <v>6.2794103456213141E-2</v>
      </c>
      <c r="M59">
        <f t="shared" si="1"/>
        <v>-3.2535804899592308E-4</v>
      </c>
    </row>
    <row r="60" spans="2:13" ht="24" x14ac:dyDescent="0.25">
      <c r="B60" s="71" t="s">
        <v>106</v>
      </c>
      <c r="C60" s="72">
        <v>2.3195876288659794E-3</v>
      </c>
      <c r="D60" s="73">
        <v>4.8112407349872925E-2</v>
      </c>
      <c r="E60" s="74">
        <v>3880</v>
      </c>
      <c r="F60" s="75">
        <v>0</v>
      </c>
      <c r="H60" s="71" t="s">
        <v>106</v>
      </c>
      <c r="I60" s="91">
        <v>3.2777542470354341E-3</v>
      </c>
      <c r="J60" s="87"/>
      <c r="L60">
        <f t="shared" si="4"/>
        <v>6.7968979083774431E-2</v>
      </c>
      <c r="M60">
        <f t="shared" si="1"/>
        <v>-1.5802655948177986E-4</v>
      </c>
    </row>
    <row r="61" spans="2:13" ht="24" x14ac:dyDescent="0.25">
      <c r="B61" s="71" t="s">
        <v>107</v>
      </c>
      <c r="C61" s="72">
        <v>0.1268041237113402</v>
      </c>
      <c r="D61" s="73">
        <v>0.33279630798340309</v>
      </c>
      <c r="E61" s="74">
        <v>3880</v>
      </c>
      <c r="F61" s="75">
        <v>0</v>
      </c>
      <c r="H61" s="71" t="s">
        <v>107</v>
      </c>
      <c r="I61" s="91">
        <v>1.7586335044854566E-2</v>
      </c>
      <c r="J61" s="87"/>
      <c r="L61">
        <f t="shared" si="4"/>
        <v>4.614328606362901E-2</v>
      </c>
      <c r="M61">
        <f t="shared" si="1"/>
        <v>-6.7008550009756401E-3</v>
      </c>
    </row>
    <row r="62" spans="2:13" ht="24" x14ac:dyDescent="0.25">
      <c r="B62" s="71" t="s">
        <v>108</v>
      </c>
      <c r="C62" s="72">
        <v>0.70567010309278344</v>
      </c>
      <c r="D62" s="73">
        <v>0.45579968557745382</v>
      </c>
      <c r="E62" s="74">
        <v>3880</v>
      </c>
      <c r="F62" s="75">
        <v>0</v>
      </c>
      <c r="H62" s="71" t="s">
        <v>108</v>
      </c>
      <c r="I62" s="91">
        <v>-6.0103137604377903E-2</v>
      </c>
      <c r="J62" s="87"/>
      <c r="L62">
        <f t="shared" si="4"/>
        <v>-3.8811238477457703E-2</v>
      </c>
      <c r="M62">
        <f t="shared" si="1"/>
        <v>9.3051813442451115E-2</v>
      </c>
    </row>
    <row r="63" spans="2:13" ht="24" x14ac:dyDescent="0.25">
      <c r="B63" s="71" t="s">
        <v>109</v>
      </c>
      <c r="C63" s="72">
        <v>5.1546391752577321E-4</v>
      </c>
      <c r="D63" s="73">
        <v>2.2700903765086766E-2</v>
      </c>
      <c r="E63" s="74">
        <v>3880</v>
      </c>
      <c r="F63" s="75">
        <v>0</v>
      </c>
      <c r="H63" s="71" t="s">
        <v>109</v>
      </c>
      <c r="I63" s="91">
        <v>1.5110448701619267E-3</v>
      </c>
      <c r="J63" s="87"/>
      <c r="L63">
        <f t="shared" si="4"/>
        <v>6.6528892271519799E-2</v>
      </c>
      <c r="M63">
        <f t="shared" si="1"/>
        <v>-3.4310929485054051E-5</v>
      </c>
    </row>
    <row r="64" spans="2:13" ht="24" x14ac:dyDescent="0.25">
      <c r="B64" s="71" t="s">
        <v>111</v>
      </c>
      <c r="C64" s="72">
        <v>1.0309278350515464E-3</v>
      </c>
      <c r="D64" s="73">
        <v>3.2095646440090768E-2</v>
      </c>
      <c r="E64" s="74">
        <v>3880</v>
      </c>
      <c r="F64" s="75">
        <v>0</v>
      </c>
      <c r="H64" s="71" t="s">
        <v>111</v>
      </c>
      <c r="I64" s="91">
        <v>5.3212259097503085E-4</v>
      </c>
      <c r="J64" s="87"/>
      <c r="L64">
        <f t="shared" si="4"/>
        <v>1.6562184281801666E-2</v>
      </c>
      <c r="M64">
        <f t="shared" si="1"/>
        <v>-1.7092037442519779E-5</v>
      </c>
    </row>
    <row r="65" spans="2:13" ht="24" x14ac:dyDescent="0.25">
      <c r="B65" s="71" t="s">
        <v>112</v>
      </c>
      <c r="C65" s="72">
        <v>2.1134020618556702E-2</v>
      </c>
      <c r="D65" s="73">
        <v>0.14384959841079914</v>
      </c>
      <c r="E65" s="74">
        <v>3880</v>
      </c>
      <c r="F65" s="75">
        <v>0</v>
      </c>
      <c r="H65" s="71" t="s">
        <v>112</v>
      </c>
      <c r="I65" s="91">
        <v>1.1560742819070097E-3</v>
      </c>
      <c r="J65" s="87"/>
      <c r="L65">
        <f t="shared" si="4"/>
        <v>7.8668400655865067E-3</v>
      </c>
      <c r="M65">
        <f t="shared" si="1"/>
        <v>-1.6984752116326845E-4</v>
      </c>
    </row>
    <row r="66" spans="2:13" ht="24" x14ac:dyDescent="0.25">
      <c r="B66" s="71" t="s">
        <v>113</v>
      </c>
      <c r="C66" s="72">
        <v>3.8659793814432991E-3</v>
      </c>
      <c r="D66" s="73">
        <v>6.2064695078351058E-2</v>
      </c>
      <c r="E66" s="74">
        <v>3880</v>
      </c>
      <c r="F66" s="75">
        <v>0</v>
      </c>
      <c r="H66" s="71" t="s">
        <v>113</v>
      </c>
      <c r="I66" s="91">
        <v>2.3235693150927932E-3</v>
      </c>
      <c r="J66" s="87"/>
      <c r="L66">
        <f t="shared" si="4"/>
        <v>3.7293125199557235E-2</v>
      </c>
      <c r="M66">
        <f t="shared" si="1"/>
        <v>-1.4473399171885086E-4</v>
      </c>
    </row>
    <row r="67" spans="2:13" ht="24" x14ac:dyDescent="0.25">
      <c r="B67" s="71" t="s">
        <v>114</v>
      </c>
      <c r="C67" s="72">
        <v>0.72551546391752575</v>
      </c>
      <c r="D67" s="73">
        <v>0.44631167834070251</v>
      </c>
      <c r="E67" s="74">
        <v>3880</v>
      </c>
      <c r="F67" s="75">
        <v>0</v>
      </c>
      <c r="H67" s="71" t="s">
        <v>114</v>
      </c>
      <c r="I67" s="91">
        <v>-5.6191052155933986E-2</v>
      </c>
      <c r="J67" s="87"/>
      <c r="L67">
        <f t="shared" si="4"/>
        <v>-3.4557856384913384E-2</v>
      </c>
      <c r="M67">
        <f t="shared" si="1"/>
        <v>9.1343066407071516E-2</v>
      </c>
    </row>
    <row r="68" spans="2:13" ht="24" x14ac:dyDescent="0.25">
      <c r="B68" s="71" t="s">
        <v>115</v>
      </c>
      <c r="C68" s="72">
        <v>1.0309278350515464E-2</v>
      </c>
      <c r="D68" s="73">
        <v>0.10102290555492639</v>
      </c>
      <c r="E68" s="74">
        <v>3880</v>
      </c>
      <c r="F68" s="75">
        <v>0</v>
      </c>
      <c r="H68" s="71" t="s">
        <v>115</v>
      </c>
      <c r="I68" s="91">
        <v>-9.9886226097174778E-4</v>
      </c>
      <c r="J68" s="87"/>
      <c r="L68">
        <f t="shared" si="4"/>
        <v>-9.7855501824987579E-3</v>
      </c>
      <c r="M68">
        <f t="shared" si="1"/>
        <v>1.0193281440102874E-4</v>
      </c>
    </row>
    <row r="69" spans="2:13" ht="24" x14ac:dyDescent="0.25">
      <c r="B69" s="71" t="s">
        <v>117</v>
      </c>
      <c r="C69" s="72">
        <v>7.7319587628865976E-4</v>
      </c>
      <c r="D69" s="73">
        <v>2.7799230546303361E-2</v>
      </c>
      <c r="E69" s="74">
        <v>3880</v>
      </c>
      <c r="F69" s="75">
        <v>0</v>
      </c>
      <c r="H69" s="71" t="s">
        <v>117</v>
      </c>
      <c r="I69" s="91">
        <v>-3.3240841830745574E-3</v>
      </c>
      <c r="J69" s="87"/>
      <c r="L69">
        <f t="shared" si="4"/>
        <v>-0.11948222845086805</v>
      </c>
      <c r="M69">
        <f t="shared" si="1"/>
        <v>9.2454651883570839E-5</v>
      </c>
    </row>
    <row r="70" spans="2:13" ht="24" x14ac:dyDescent="0.25">
      <c r="B70" s="71" t="s">
        <v>118</v>
      </c>
      <c r="C70" s="72">
        <v>2.577319587628866E-4</v>
      </c>
      <c r="D70" s="73">
        <v>1.6054032476698489E-2</v>
      </c>
      <c r="E70" s="74">
        <v>3880</v>
      </c>
      <c r="F70" s="75">
        <v>0</v>
      </c>
      <c r="H70" s="71" t="s">
        <v>118</v>
      </c>
      <c r="I70" s="91">
        <v>1.6645154936328933E-3</v>
      </c>
      <c r="J70" s="87"/>
      <c r="L70">
        <f t="shared" si="4"/>
        <v>0.10365535869007707</v>
      </c>
      <c r="M70">
        <f t="shared" si="1"/>
        <v>-2.6722185792749952E-5</v>
      </c>
    </row>
    <row r="71" spans="2:13" ht="24" x14ac:dyDescent="0.25">
      <c r="B71" s="71" t="s">
        <v>192</v>
      </c>
      <c r="C71" s="72">
        <v>1.0567010309278351E-2</v>
      </c>
      <c r="D71" s="73">
        <v>0.1022645782984518</v>
      </c>
      <c r="E71" s="74">
        <v>3880</v>
      </c>
      <c r="F71" s="75">
        <v>0</v>
      </c>
      <c r="H71" s="71" t="s">
        <v>192</v>
      </c>
      <c r="I71" s="91">
        <v>2.4031672324229564E-2</v>
      </c>
      <c r="J71" s="87"/>
      <c r="L71">
        <f t="shared" si="4"/>
        <v>0.23251188036620699</v>
      </c>
      <c r="M71">
        <f t="shared" si="1"/>
        <v>-2.4831953881256801E-3</v>
      </c>
    </row>
    <row r="72" spans="2:13" ht="24" x14ac:dyDescent="0.25">
      <c r="B72" s="71" t="s">
        <v>119</v>
      </c>
      <c r="C72" s="72">
        <v>0.17938144329896907</v>
      </c>
      <c r="D72" s="73">
        <v>0.38372084904017878</v>
      </c>
      <c r="E72" s="74">
        <v>3880</v>
      </c>
      <c r="F72" s="75">
        <v>0</v>
      </c>
      <c r="H72" s="71" t="s">
        <v>119</v>
      </c>
      <c r="I72" s="91">
        <v>5.377633414942018E-2</v>
      </c>
      <c r="J72" s="87"/>
      <c r="L72">
        <f t="shared" si="4"/>
        <v>0.11500510807466909</v>
      </c>
      <c r="M72">
        <f t="shared" ref="M72:M123" si="5">((0-C72)/D72)*I72</f>
        <v>-2.5139307543960331E-2</v>
      </c>
    </row>
    <row r="73" spans="2:13" ht="24" x14ac:dyDescent="0.25">
      <c r="B73" s="71" t="s">
        <v>120</v>
      </c>
      <c r="C73" s="72">
        <v>6.3144329896907214E-2</v>
      </c>
      <c r="D73" s="73">
        <v>0.24325372373441809</v>
      </c>
      <c r="E73" s="74">
        <v>3880</v>
      </c>
      <c r="F73" s="75">
        <v>0</v>
      </c>
      <c r="H73" s="71" t="s">
        <v>120</v>
      </c>
      <c r="I73" s="91">
        <v>1.0385162693869169E-2</v>
      </c>
      <c r="J73" s="87"/>
      <c r="L73">
        <f t="shared" si="4"/>
        <v>3.9996915176998063E-2</v>
      </c>
      <c r="M73">
        <f t="shared" si="5"/>
        <v>-2.695803086207572E-3</v>
      </c>
    </row>
    <row r="74" spans="2:13" ht="24" x14ac:dyDescent="0.25">
      <c r="B74" s="71" t="s">
        <v>121</v>
      </c>
      <c r="C74" s="72">
        <v>9.5360824742268049E-3</v>
      </c>
      <c r="D74" s="73">
        <v>9.7198665364869569E-2</v>
      </c>
      <c r="E74" s="74">
        <v>3880</v>
      </c>
      <c r="F74" s="75">
        <v>0</v>
      </c>
      <c r="H74" s="71" t="s">
        <v>121</v>
      </c>
      <c r="I74" s="91">
        <v>-3.851035685550926E-3</v>
      </c>
      <c r="J74" s="87"/>
      <c r="L74">
        <f t="shared" si="4"/>
        <v>-3.924243071984531E-2</v>
      </c>
      <c r="M74">
        <f t="shared" si="5"/>
        <v>3.7782199756291349E-4</v>
      </c>
    </row>
    <row r="75" spans="2:13" ht="24" x14ac:dyDescent="0.25">
      <c r="B75" s="71" t="s">
        <v>122</v>
      </c>
      <c r="C75" s="72">
        <v>2.8350515463917525E-3</v>
      </c>
      <c r="D75" s="73">
        <v>5.3176525166836006E-2</v>
      </c>
      <c r="E75" s="74">
        <v>3880</v>
      </c>
      <c r="F75" s="75">
        <v>0</v>
      </c>
      <c r="H75" s="71" t="s">
        <v>122</v>
      </c>
      <c r="I75" s="91">
        <v>-2.6993731469724383E-3</v>
      </c>
      <c r="J75" s="87"/>
      <c r="L75">
        <f t="shared" si="4"/>
        <v>-5.0618581724037513E-2</v>
      </c>
      <c r="M75">
        <f t="shared" si="5"/>
        <v>1.4391429283132918E-4</v>
      </c>
    </row>
    <row r="76" spans="2:13" ht="24" x14ac:dyDescent="0.25">
      <c r="B76" s="71" t="s">
        <v>123</v>
      </c>
      <c r="C76" s="72">
        <v>0.17216494845360825</v>
      </c>
      <c r="D76" s="73">
        <v>0.37757240561660027</v>
      </c>
      <c r="E76" s="74">
        <v>3880</v>
      </c>
      <c r="F76" s="75">
        <v>0</v>
      </c>
      <c r="H76" s="71" t="s">
        <v>123</v>
      </c>
      <c r="I76" s="91">
        <v>-5.3481282425984281E-2</v>
      </c>
      <c r="J76" s="87"/>
      <c r="L76">
        <f t="shared" si="4"/>
        <v>-0.11725878145565229</v>
      </c>
      <c r="M76">
        <f t="shared" si="5"/>
        <v>2.4386321921661184E-2</v>
      </c>
    </row>
    <row r="77" spans="2:13" ht="24" x14ac:dyDescent="0.25">
      <c r="B77" s="71" t="s">
        <v>124</v>
      </c>
      <c r="C77" s="72">
        <v>0.11752577319587629</v>
      </c>
      <c r="D77" s="73">
        <v>0.3220872599099574</v>
      </c>
      <c r="E77" s="74">
        <v>3880</v>
      </c>
      <c r="F77" s="75">
        <v>0</v>
      </c>
      <c r="H77" s="71" t="s">
        <v>124</v>
      </c>
      <c r="I77" s="91">
        <v>-2.5830005366472966E-2</v>
      </c>
      <c r="J77" s="87"/>
      <c r="L77">
        <f t="shared" si="4"/>
        <v>-7.0770616697155189E-2</v>
      </c>
      <c r="M77">
        <f t="shared" si="5"/>
        <v>9.4250587657426308E-3</v>
      </c>
    </row>
    <row r="78" spans="2:13" ht="24" x14ac:dyDescent="0.25">
      <c r="B78" s="71" t="s">
        <v>125</v>
      </c>
      <c r="C78" s="72">
        <v>2.4742268041237112E-2</v>
      </c>
      <c r="D78" s="73">
        <v>0.15535864607928168</v>
      </c>
      <c r="E78" s="74">
        <v>3880</v>
      </c>
      <c r="F78" s="75">
        <v>0</v>
      </c>
      <c r="H78" s="71" t="s">
        <v>125</v>
      </c>
      <c r="I78" s="91">
        <v>-2.2806484847671237E-2</v>
      </c>
      <c r="J78" s="87"/>
      <c r="L78">
        <f t="shared" si="4"/>
        <v>-0.14316680305736726</v>
      </c>
      <c r="M78">
        <f t="shared" si="5"/>
        <v>3.6321387667831015E-3</v>
      </c>
    </row>
    <row r="79" spans="2:13" ht="24" x14ac:dyDescent="0.25">
      <c r="B79" s="71" t="s">
        <v>126</v>
      </c>
      <c r="C79" s="72">
        <v>9.2783505154639175E-3</v>
      </c>
      <c r="D79" s="73">
        <v>9.5888646240389883E-2</v>
      </c>
      <c r="E79" s="74">
        <v>3880</v>
      </c>
      <c r="F79" s="75">
        <v>0</v>
      </c>
      <c r="H79" s="71" t="s">
        <v>126</v>
      </c>
      <c r="I79" s="91">
        <v>-1.2925677602526605E-2</v>
      </c>
      <c r="J79" s="87"/>
      <c r="L79">
        <f t="shared" si="4"/>
        <v>-0.13354812208920819</v>
      </c>
      <c r="M79">
        <f t="shared" si="5"/>
        <v>1.2507108208146449E-3</v>
      </c>
    </row>
    <row r="80" spans="2:13" ht="24" x14ac:dyDescent="0.25">
      <c r="B80" s="71" t="s">
        <v>127</v>
      </c>
      <c r="C80" s="72">
        <v>7.7319587628865976E-4</v>
      </c>
      <c r="D80" s="73">
        <v>2.7799230546303483E-2</v>
      </c>
      <c r="E80" s="74">
        <v>3880</v>
      </c>
      <c r="F80" s="75">
        <v>0</v>
      </c>
      <c r="H80" s="71" t="s">
        <v>127</v>
      </c>
      <c r="I80" s="91">
        <v>-4.5907904036434683E-4</v>
      </c>
      <c r="J80" s="87"/>
      <c r="L80">
        <f t="shared" si="4"/>
        <v>-1.6501322998108806E-2</v>
      </c>
      <c r="M80">
        <f t="shared" si="5"/>
        <v>1.2768627545609086E-5</v>
      </c>
    </row>
    <row r="81" spans="2:13" ht="24" x14ac:dyDescent="0.25">
      <c r="B81" s="71" t="s">
        <v>128</v>
      </c>
      <c r="C81" s="72">
        <v>0.65463917525773196</v>
      </c>
      <c r="D81" s="73">
        <v>0.47554706420298054</v>
      </c>
      <c r="E81" s="74">
        <v>3880</v>
      </c>
      <c r="F81" s="75">
        <v>0</v>
      </c>
      <c r="H81" s="71" t="s">
        <v>128</v>
      </c>
      <c r="I81" s="91">
        <v>6.608198297295477E-2</v>
      </c>
      <c r="J81" s="87"/>
      <c r="L81">
        <f t="shared" si="4"/>
        <v>4.7991313285456159E-2</v>
      </c>
      <c r="M81">
        <f t="shared" si="5"/>
        <v>-9.0968608764969136E-2</v>
      </c>
    </row>
    <row r="82" spans="2:13" ht="24" x14ac:dyDescent="0.25">
      <c r="B82" s="71" t="s">
        <v>129</v>
      </c>
      <c r="C82" s="72">
        <v>3.8659793814432991E-3</v>
      </c>
      <c r="D82" s="73">
        <v>6.2064695078349962E-2</v>
      </c>
      <c r="E82" s="74">
        <v>3880</v>
      </c>
      <c r="F82" s="75">
        <v>0</v>
      </c>
      <c r="H82" s="71" t="s">
        <v>129</v>
      </c>
      <c r="I82" s="91">
        <v>1.3361924307938229E-3</v>
      </c>
      <c r="J82" s="87"/>
      <c r="L82">
        <f t="shared" si="4"/>
        <v>2.1445795177539438E-2</v>
      </c>
      <c r="M82">
        <f t="shared" si="5"/>
        <v>-8.3230770417358762E-5</v>
      </c>
    </row>
    <row r="83" spans="2:13" ht="24" x14ac:dyDescent="0.25">
      <c r="B83" s="71" t="s">
        <v>193</v>
      </c>
      <c r="C83" s="72">
        <v>2.0618556701030928E-3</v>
      </c>
      <c r="D83" s="73">
        <v>4.5366671339539873E-2</v>
      </c>
      <c r="E83" s="74">
        <v>3880</v>
      </c>
      <c r="F83" s="75">
        <v>0</v>
      </c>
      <c r="H83" s="71" t="s">
        <v>193</v>
      </c>
      <c r="I83" s="91">
        <v>1.171896420127511E-2</v>
      </c>
      <c r="J83" s="87"/>
      <c r="L83">
        <f t="shared" si="4"/>
        <v>0.25778398641948036</v>
      </c>
      <c r="M83">
        <f t="shared" si="5"/>
        <v>-5.3261154218900897E-4</v>
      </c>
    </row>
    <row r="84" spans="2:13" ht="24" x14ac:dyDescent="0.25">
      <c r="B84" s="71" t="s">
        <v>130</v>
      </c>
      <c r="C84" s="72">
        <v>9.7938144329896924E-3</v>
      </c>
      <c r="D84" s="73">
        <v>9.8490587031629481E-2</v>
      </c>
      <c r="E84" s="74">
        <v>3880</v>
      </c>
      <c r="F84" s="75">
        <v>0</v>
      </c>
      <c r="H84" s="71" t="s">
        <v>130</v>
      </c>
      <c r="I84" s="91">
        <v>1.7795178970195259E-2</v>
      </c>
      <c r="J84" s="87"/>
      <c r="L84">
        <f t="shared" ref="L84:L123" si="6">((1-C84)/D84)*I84</f>
        <v>0.17890944526404856</v>
      </c>
      <c r="M84">
        <f t="shared" si="5"/>
        <v>-1.7695364185408243E-3</v>
      </c>
    </row>
    <row r="85" spans="2:13" ht="24" x14ac:dyDescent="0.25">
      <c r="B85" s="71" t="s">
        <v>131</v>
      </c>
      <c r="C85" s="72">
        <v>1.8041237113402063E-3</v>
      </c>
      <c r="D85" s="73">
        <v>4.2442114816361252E-2</v>
      </c>
      <c r="E85" s="74">
        <v>3880</v>
      </c>
      <c r="F85" s="75">
        <v>0</v>
      </c>
      <c r="H85" s="71" t="s">
        <v>131</v>
      </c>
      <c r="I85" s="91">
        <v>-7.6928441283483353E-3</v>
      </c>
      <c r="J85" s="87"/>
      <c r="L85">
        <f t="shared" si="6"/>
        <v>-0.18092796080200343</v>
      </c>
      <c r="M85">
        <f t="shared" si="5"/>
        <v>3.2700638409863779E-4</v>
      </c>
    </row>
    <row r="86" spans="2:13" ht="24" x14ac:dyDescent="0.25">
      <c r="B86" s="71" t="s">
        <v>132</v>
      </c>
      <c r="C86" s="72">
        <v>2.345360824742268E-2</v>
      </c>
      <c r="D86" s="73">
        <v>0.15135865024074902</v>
      </c>
      <c r="E86" s="74">
        <v>3880</v>
      </c>
      <c r="F86" s="75">
        <v>0</v>
      </c>
      <c r="H86" s="71" t="s">
        <v>132</v>
      </c>
      <c r="I86" s="91">
        <v>-9.1449019906939058E-3</v>
      </c>
      <c r="J86" s="87"/>
      <c r="L86">
        <f t="shared" si="6"/>
        <v>-5.900172225200534E-2</v>
      </c>
      <c r="M86">
        <f t="shared" si="5"/>
        <v>1.4170379321542586E-3</v>
      </c>
    </row>
    <row r="87" spans="2:13" ht="24" x14ac:dyDescent="0.25">
      <c r="B87" s="71" t="s">
        <v>133</v>
      </c>
      <c r="C87" s="72">
        <v>5.7731958762886601E-2</v>
      </c>
      <c r="D87" s="73">
        <v>0.23326595051636384</v>
      </c>
      <c r="E87" s="74">
        <v>3880</v>
      </c>
      <c r="F87" s="75">
        <v>0</v>
      </c>
      <c r="H87" s="71" t="s">
        <v>133</v>
      </c>
      <c r="I87" s="91">
        <v>-3.5213582908867634E-2</v>
      </c>
      <c r="J87" s="87"/>
      <c r="L87">
        <f t="shared" si="6"/>
        <v>-0.14224379391432762</v>
      </c>
      <c r="M87">
        <f t="shared" si="5"/>
        <v>8.7151558634598978E-3</v>
      </c>
    </row>
    <row r="88" spans="2:13" ht="24" x14ac:dyDescent="0.25">
      <c r="B88" s="71" t="s">
        <v>134</v>
      </c>
      <c r="C88" s="72">
        <v>6.984536082474227E-2</v>
      </c>
      <c r="D88" s="73">
        <v>0.25491907496547378</v>
      </c>
      <c r="E88" s="74">
        <v>3880</v>
      </c>
      <c r="F88" s="75">
        <v>0</v>
      </c>
      <c r="H88" s="71" t="s">
        <v>134</v>
      </c>
      <c r="I88" s="91">
        <v>-3.8853531265649489E-3</v>
      </c>
      <c r="J88" s="87"/>
      <c r="L88">
        <f t="shared" si="6"/>
        <v>-1.4176966694226223E-2</v>
      </c>
      <c r="M88">
        <f t="shared" si="5"/>
        <v>1.0645491754323376E-3</v>
      </c>
    </row>
    <row r="89" spans="2:13" ht="24" x14ac:dyDescent="0.25">
      <c r="B89" s="71" t="s">
        <v>135</v>
      </c>
      <c r="C89" s="72">
        <v>2.0103092783505153E-2</v>
      </c>
      <c r="D89" s="73">
        <v>0.14037106825853846</v>
      </c>
      <c r="E89" s="74">
        <v>3880</v>
      </c>
      <c r="F89" s="75">
        <v>0</v>
      </c>
      <c r="H89" s="71" t="s">
        <v>135</v>
      </c>
      <c r="I89" s="91">
        <v>-1.3289520787842736E-3</v>
      </c>
      <c r="J89" s="87"/>
      <c r="L89">
        <f t="shared" si="6"/>
        <v>-9.2770971112163571E-3</v>
      </c>
      <c r="M89">
        <f t="shared" si="5"/>
        <v>1.9032445414909937E-4</v>
      </c>
    </row>
    <row r="90" spans="2:13" ht="24" x14ac:dyDescent="0.25">
      <c r="B90" s="71" t="s">
        <v>136</v>
      </c>
      <c r="C90" s="72">
        <v>1.2113402061855672E-2</v>
      </c>
      <c r="D90" s="73">
        <v>0.10940636425780197</v>
      </c>
      <c r="E90" s="74">
        <v>3880</v>
      </c>
      <c r="F90" s="75">
        <v>0</v>
      </c>
      <c r="H90" s="71" t="s">
        <v>136</v>
      </c>
      <c r="I90" s="91">
        <v>-6.4612716598285713E-3</v>
      </c>
      <c r="J90" s="87"/>
      <c r="L90">
        <f t="shared" si="6"/>
        <v>-5.8342160638310499E-2</v>
      </c>
      <c r="M90">
        <f t="shared" si="5"/>
        <v>7.1538782937662245E-4</v>
      </c>
    </row>
    <row r="91" spans="2:13" ht="24" x14ac:dyDescent="0.25">
      <c r="B91" s="71" t="s">
        <v>137</v>
      </c>
      <c r="C91" s="72">
        <v>0.15206185567010314</v>
      </c>
      <c r="D91" s="73">
        <v>0.35912711955612159</v>
      </c>
      <c r="E91" s="74">
        <v>3880</v>
      </c>
      <c r="F91" s="75">
        <v>0</v>
      </c>
      <c r="H91" s="71" t="s">
        <v>137</v>
      </c>
      <c r="I91" s="91">
        <v>-2.5361116509863283E-2</v>
      </c>
      <c r="J91" s="87"/>
      <c r="L91">
        <f t="shared" si="6"/>
        <v>-5.9880351275301572E-2</v>
      </c>
      <c r="M91">
        <f t="shared" si="5"/>
        <v>1.0738421657272929E-2</v>
      </c>
    </row>
    <row r="92" spans="2:13" ht="24" x14ac:dyDescent="0.25">
      <c r="B92" s="71" t="s">
        <v>138</v>
      </c>
      <c r="C92" s="72">
        <v>1.5463917525773197E-3</v>
      </c>
      <c r="D92" s="73">
        <v>3.9298835427612949E-2</v>
      </c>
      <c r="E92" s="74">
        <v>3880</v>
      </c>
      <c r="F92" s="75">
        <v>0</v>
      </c>
      <c r="H92" s="71" t="s">
        <v>138</v>
      </c>
      <c r="I92" s="91">
        <v>-4.0453157964993386E-3</v>
      </c>
      <c r="J92" s="87"/>
      <c r="L92">
        <f t="shared" si="6"/>
        <v>-0.10277811313149128</v>
      </c>
      <c r="M92">
        <f t="shared" si="5"/>
        <v>1.5918138327024981E-4</v>
      </c>
    </row>
    <row r="93" spans="2:13" ht="24" x14ac:dyDescent="0.25">
      <c r="B93" s="71" t="s">
        <v>139</v>
      </c>
      <c r="C93" s="72">
        <v>9.0206185567010308E-2</v>
      </c>
      <c r="D93" s="73">
        <v>0.28651385117849304</v>
      </c>
      <c r="E93" s="74">
        <v>3880</v>
      </c>
      <c r="F93" s="75">
        <v>0</v>
      </c>
      <c r="H93" s="71" t="s">
        <v>139</v>
      </c>
      <c r="I93" s="91">
        <v>3.5768025711034684E-2</v>
      </c>
      <c r="J93" s="87"/>
      <c r="L93">
        <f t="shared" si="6"/>
        <v>0.11357750563377371</v>
      </c>
      <c r="M93">
        <f t="shared" si="5"/>
        <v>-1.126122577105405E-2</v>
      </c>
    </row>
    <row r="94" spans="2:13" ht="24" x14ac:dyDescent="0.25">
      <c r="B94" s="71" t="s">
        <v>140</v>
      </c>
      <c r="C94" s="72">
        <v>1.2886597938144329E-2</v>
      </c>
      <c r="D94" s="73">
        <v>0.11279987972040395</v>
      </c>
      <c r="E94" s="74">
        <v>3880</v>
      </c>
      <c r="F94" s="75">
        <v>0</v>
      </c>
      <c r="H94" s="71" t="s">
        <v>140</v>
      </c>
      <c r="I94" s="91">
        <v>5.7401850806103258E-3</v>
      </c>
      <c r="J94" s="87"/>
      <c r="L94">
        <f t="shared" si="6"/>
        <v>5.0232443841524997E-2</v>
      </c>
      <c r="M94">
        <f t="shared" si="5"/>
        <v>-6.5577602926272837E-4</v>
      </c>
    </row>
    <row r="95" spans="2:13" ht="24" x14ac:dyDescent="0.25">
      <c r="B95" s="71" t="s">
        <v>141</v>
      </c>
      <c r="C95" s="72">
        <v>0.25721649484536085</v>
      </c>
      <c r="D95" s="73">
        <v>0.43715606320853329</v>
      </c>
      <c r="E95" s="74">
        <v>3880</v>
      </c>
      <c r="F95" s="75">
        <v>0</v>
      </c>
      <c r="H95" s="71" t="s">
        <v>141</v>
      </c>
      <c r="I95" s="91">
        <v>4.1903084484459976E-3</v>
      </c>
      <c r="J95" s="87"/>
      <c r="L95">
        <f t="shared" si="6"/>
        <v>7.11986464095109E-3</v>
      </c>
      <c r="M95">
        <f t="shared" si="5"/>
        <v>-2.4655187063390661E-3</v>
      </c>
    </row>
    <row r="96" spans="2:13" ht="24" x14ac:dyDescent="0.25">
      <c r="B96" s="71" t="s">
        <v>142</v>
      </c>
      <c r="C96" s="72">
        <v>8.1443298969072167E-2</v>
      </c>
      <c r="D96" s="73">
        <v>0.27354994789761738</v>
      </c>
      <c r="E96" s="74">
        <v>3880</v>
      </c>
      <c r="F96" s="75">
        <v>0</v>
      </c>
      <c r="H96" s="71" t="s">
        <v>142</v>
      </c>
      <c r="I96" s="91">
        <v>4.3380081638653374E-2</v>
      </c>
      <c r="J96" s="87"/>
      <c r="L96">
        <f t="shared" si="6"/>
        <v>0.14566650436858239</v>
      </c>
      <c r="M96">
        <f t="shared" si="5"/>
        <v>-1.2915436414273861E-2</v>
      </c>
    </row>
    <row r="97" spans="2:13" ht="24" x14ac:dyDescent="0.25">
      <c r="B97" s="71" t="s">
        <v>143</v>
      </c>
      <c r="C97" s="72">
        <v>0.21829896907216495</v>
      </c>
      <c r="D97" s="73">
        <v>0.41314467328173315</v>
      </c>
      <c r="E97" s="74">
        <v>3880</v>
      </c>
      <c r="F97" s="75">
        <v>0</v>
      </c>
      <c r="H97" s="71" t="s">
        <v>143</v>
      </c>
      <c r="I97" s="91">
        <v>-9.5056185336123873E-3</v>
      </c>
      <c r="J97" s="87"/>
      <c r="L97">
        <f t="shared" si="6"/>
        <v>-1.7985350623810341E-2</v>
      </c>
      <c r="M97">
        <f t="shared" si="5"/>
        <v>5.0226152253107026E-3</v>
      </c>
    </row>
    <row r="98" spans="2:13" ht="24" x14ac:dyDescent="0.25">
      <c r="B98" s="71" t="s">
        <v>144</v>
      </c>
      <c r="C98" s="72">
        <v>5.1546391752577321E-4</v>
      </c>
      <c r="D98" s="73">
        <v>2.2700903765086732E-2</v>
      </c>
      <c r="E98" s="74">
        <v>3880</v>
      </c>
      <c r="F98" s="75">
        <v>0</v>
      </c>
      <c r="H98" s="71" t="s">
        <v>144</v>
      </c>
      <c r="I98" s="91">
        <v>-4.0235016349897705E-3</v>
      </c>
      <c r="J98" s="87"/>
      <c r="L98">
        <f t="shared" si="6"/>
        <v>-0.1771483508625615</v>
      </c>
      <c r="M98">
        <f t="shared" si="5"/>
        <v>9.1360676050831086E-5</v>
      </c>
    </row>
    <row r="99" spans="2:13" x14ac:dyDescent="0.25">
      <c r="B99" s="71" t="s">
        <v>146</v>
      </c>
      <c r="C99" s="72">
        <v>0.48969072164948452</v>
      </c>
      <c r="D99" s="73">
        <v>0.49995813922885568</v>
      </c>
      <c r="E99" s="74">
        <v>3880</v>
      </c>
      <c r="F99" s="75">
        <v>0</v>
      </c>
      <c r="H99" s="71" t="s">
        <v>146</v>
      </c>
      <c r="I99" s="91">
        <v>3.7567023218206742E-2</v>
      </c>
      <c r="J99" s="87"/>
      <c r="L99">
        <f t="shared" si="6"/>
        <v>3.8344811303261353E-2</v>
      </c>
      <c r="M99">
        <f t="shared" si="5"/>
        <v>-3.679552599807908E-2</v>
      </c>
    </row>
    <row r="100" spans="2:13" x14ac:dyDescent="0.25">
      <c r="B100" s="71" t="s">
        <v>147</v>
      </c>
      <c r="C100" s="72">
        <v>0.23015463917525772</v>
      </c>
      <c r="D100" s="73">
        <v>0.42098593665302886</v>
      </c>
      <c r="E100" s="74">
        <v>3880</v>
      </c>
      <c r="F100" s="75">
        <v>0</v>
      </c>
      <c r="H100" s="71" t="s">
        <v>147</v>
      </c>
      <c r="I100" s="91">
        <v>2.6284206524581438E-2</v>
      </c>
      <c r="J100" s="87"/>
      <c r="L100">
        <f t="shared" si="6"/>
        <v>4.8065202882503134E-2</v>
      </c>
      <c r="M100">
        <f t="shared" si="5"/>
        <v>-1.436967732643967E-2</v>
      </c>
    </row>
    <row r="101" spans="2:13" x14ac:dyDescent="0.25">
      <c r="B101" s="71" t="s">
        <v>148</v>
      </c>
      <c r="C101" s="72">
        <v>0.33814432989690724</v>
      </c>
      <c r="D101" s="73">
        <v>0.47313892045008726</v>
      </c>
      <c r="E101" s="74">
        <v>3880</v>
      </c>
      <c r="F101" s="75">
        <v>0</v>
      </c>
      <c r="H101" s="71" t="s">
        <v>148</v>
      </c>
      <c r="I101" s="91">
        <v>5.2044547234184634E-2</v>
      </c>
      <c r="J101" s="87"/>
      <c r="L101">
        <f t="shared" si="6"/>
        <v>7.2803096925794203E-2</v>
      </c>
      <c r="M101">
        <f t="shared" si="5"/>
        <v>-3.7195351700405763E-2</v>
      </c>
    </row>
    <row r="102" spans="2:13" x14ac:dyDescent="0.25">
      <c r="B102" s="71" t="s">
        <v>149</v>
      </c>
      <c r="C102" s="72">
        <v>3.5567010309278349E-2</v>
      </c>
      <c r="D102" s="73">
        <v>0.18523185764662523</v>
      </c>
      <c r="E102" s="74">
        <v>3880</v>
      </c>
      <c r="F102" s="75">
        <v>0</v>
      </c>
      <c r="H102" s="71" t="s">
        <v>149</v>
      </c>
      <c r="I102" s="91">
        <v>-1.1285365431605033E-2</v>
      </c>
      <c r="J102" s="87"/>
      <c r="L102">
        <f t="shared" si="6"/>
        <v>-5.8758676078922656E-2</v>
      </c>
      <c r="M102">
        <f t="shared" si="5"/>
        <v>2.1669420894952769E-3</v>
      </c>
    </row>
    <row r="103" spans="2:13" x14ac:dyDescent="0.25">
      <c r="B103" s="71" t="s">
        <v>150</v>
      </c>
      <c r="C103" s="72">
        <v>8.5824742268041238E-2</v>
      </c>
      <c r="D103" s="73">
        <v>0.28014118306722441</v>
      </c>
      <c r="E103" s="74">
        <v>3880</v>
      </c>
      <c r="F103" s="75">
        <v>0</v>
      </c>
      <c r="H103" s="71" t="s">
        <v>150</v>
      </c>
      <c r="I103" s="91">
        <v>4.1309368790459274E-2</v>
      </c>
      <c r="J103" s="87"/>
      <c r="L103">
        <f t="shared" si="6"/>
        <v>0.13480346747768449</v>
      </c>
      <c r="M103">
        <f t="shared" si="5"/>
        <v>-1.2655639884428794E-2</v>
      </c>
    </row>
    <row r="104" spans="2:13" x14ac:dyDescent="0.25">
      <c r="B104" s="71" t="s">
        <v>151</v>
      </c>
      <c r="C104" s="72">
        <v>7.7319587628865987E-4</v>
      </c>
      <c r="D104" s="73">
        <v>2.779923054630298E-2</v>
      </c>
      <c r="E104" s="74">
        <v>3880</v>
      </c>
      <c r="F104" s="75">
        <v>0</v>
      </c>
      <c r="H104" s="71" t="s">
        <v>151</v>
      </c>
      <c r="I104" s="91">
        <v>1.3994804612647122E-3</v>
      </c>
      <c r="J104" s="87"/>
      <c r="L104">
        <f t="shared" si="6"/>
        <v>5.0303492624154261E-2</v>
      </c>
      <c r="M104">
        <f t="shared" si="5"/>
        <v>-3.8924549360965385E-5</v>
      </c>
    </row>
    <row r="105" spans="2:13" x14ac:dyDescent="0.25">
      <c r="B105" s="71" t="s">
        <v>152</v>
      </c>
      <c r="C105" s="72">
        <v>0.1440721649484536</v>
      </c>
      <c r="D105" s="73">
        <v>0.3512081530124424</v>
      </c>
      <c r="E105" s="74">
        <v>3880</v>
      </c>
      <c r="F105" s="75">
        <v>0</v>
      </c>
      <c r="H105" s="71" t="s">
        <v>152</v>
      </c>
      <c r="I105" s="91">
        <v>5.3734705051854029E-2</v>
      </c>
      <c r="J105" s="87"/>
      <c r="L105">
        <f t="shared" si="6"/>
        <v>0.13095661182027685</v>
      </c>
      <c r="M105">
        <f t="shared" si="5"/>
        <v>-2.2042982838763853E-2</v>
      </c>
    </row>
    <row r="106" spans="2:13" x14ac:dyDescent="0.25">
      <c r="B106" s="71" t="s">
        <v>153</v>
      </c>
      <c r="C106" s="72">
        <v>0.38350515463917517</v>
      </c>
      <c r="D106" s="73">
        <v>0.48630227432126627</v>
      </c>
      <c r="E106" s="74">
        <v>3880</v>
      </c>
      <c r="F106" s="75">
        <v>0</v>
      </c>
      <c r="H106" s="71" t="s">
        <v>153</v>
      </c>
      <c r="I106" s="91">
        <v>-6.6662282402733114E-3</v>
      </c>
      <c r="J106" s="87"/>
      <c r="L106">
        <f t="shared" si="6"/>
        <v>-8.4509071109387136E-3</v>
      </c>
      <c r="M106">
        <f t="shared" si="5"/>
        <v>5.257086028878262E-3</v>
      </c>
    </row>
    <row r="107" spans="2:13" x14ac:dyDescent="0.25">
      <c r="B107" s="71" t="s">
        <v>154</v>
      </c>
      <c r="C107" s="72">
        <v>0.60128865979381441</v>
      </c>
      <c r="D107" s="73">
        <v>0.4896962447707443</v>
      </c>
      <c r="E107" s="74">
        <v>3880</v>
      </c>
      <c r="F107" s="75">
        <v>0</v>
      </c>
      <c r="H107" s="71" t="s">
        <v>154</v>
      </c>
      <c r="I107" s="91">
        <v>-3.0557176488491197E-2</v>
      </c>
      <c r="J107" s="87"/>
      <c r="L107">
        <f t="shared" si="6"/>
        <v>-2.4879694138449194E-2</v>
      </c>
      <c r="M107">
        <f t="shared" si="5"/>
        <v>3.7520572996122797E-2</v>
      </c>
    </row>
    <row r="108" spans="2:13" ht="24" x14ac:dyDescent="0.25">
      <c r="B108" s="71" t="s">
        <v>155</v>
      </c>
      <c r="C108" s="76">
        <v>2.8334207764952781</v>
      </c>
      <c r="D108" s="77">
        <v>1.7783335665894935</v>
      </c>
      <c r="E108" s="74">
        <v>3880</v>
      </c>
      <c r="F108" s="75">
        <v>68</v>
      </c>
      <c r="H108" s="71" t="s">
        <v>155</v>
      </c>
      <c r="I108" s="91">
        <v>-2.2991788626540256E-2</v>
      </c>
      <c r="J108" s="87"/>
      <c r="L108">
        <f t="shared" si="6"/>
        <v>2.370400230229551E-2</v>
      </c>
      <c r="M108">
        <f t="shared" si="5"/>
        <v>3.6632841446143052E-2</v>
      </c>
    </row>
    <row r="109" spans="2:13" x14ac:dyDescent="0.25">
      <c r="B109" s="71" t="s">
        <v>156</v>
      </c>
      <c r="C109" s="78">
        <v>1.823217201959717</v>
      </c>
      <c r="D109" s="79">
        <v>5.9158891262279516</v>
      </c>
      <c r="E109" s="74">
        <v>3880</v>
      </c>
      <c r="F109" s="75">
        <v>206</v>
      </c>
      <c r="H109" s="71" t="s">
        <v>156</v>
      </c>
      <c r="I109" s="91">
        <v>-1.0761357253121275E-2</v>
      </c>
      <c r="J109" s="87"/>
      <c r="L109">
        <f t="shared" si="6"/>
        <v>1.4974814804975857E-3</v>
      </c>
      <c r="M109">
        <f t="shared" si="5"/>
        <v>3.3165414769757242E-3</v>
      </c>
    </row>
    <row r="110" spans="2:13" x14ac:dyDescent="0.25">
      <c r="B110" s="71" t="s">
        <v>157</v>
      </c>
      <c r="C110" s="80">
        <v>0.87190721649484537</v>
      </c>
      <c r="D110" s="81">
        <v>0.33423616581588039</v>
      </c>
      <c r="E110" s="74">
        <v>3880</v>
      </c>
      <c r="F110" s="75">
        <v>0</v>
      </c>
      <c r="H110" s="71" t="s">
        <v>157</v>
      </c>
      <c r="I110" s="91">
        <v>2.8316526748769132E-2</v>
      </c>
      <c r="J110" s="87"/>
      <c r="L110">
        <f t="shared" si="6"/>
        <v>1.0852035480942169E-2</v>
      </c>
      <c r="M110">
        <f t="shared" si="5"/>
        <v>-7.386808054733876E-2</v>
      </c>
    </row>
    <row r="111" spans="2:13" x14ac:dyDescent="0.25">
      <c r="B111" s="71" t="s">
        <v>158</v>
      </c>
      <c r="C111" s="80">
        <v>7.603092783505154E-2</v>
      </c>
      <c r="D111" s="81">
        <v>0.26508175388647764</v>
      </c>
      <c r="E111" s="74">
        <v>3880</v>
      </c>
      <c r="F111" s="75">
        <v>0</v>
      </c>
      <c r="H111" s="71" t="s">
        <v>158</v>
      </c>
      <c r="I111" s="91">
        <v>-2.0462772854396752E-2</v>
      </c>
      <c r="J111" s="87"/>
      <c r="L111">
        <f t="shared" si="6"/>
        <v>-7.1325049615810404E-2</v>
      </c>
      <c r="M111">
        <f t="shared" si="5"/>
        <v>5.8691463421657094E-3</v>
      </c>
    </row>
    <row r="112" spans="2:13" x14ac:dyDescent="0.25">
      <c r="B112" s="71" t="s">
        <v>159</v>
      </c>
      <c r="C112" s="80">
        <v>1.6237113402061853E-2</v>
      </c>
      <c r="D112" s="81">
        <v>0.12640248211704469</v>
      </c>
      <c r="E112" s="74">
        <v>3880</v>
      </c>
      <c r="F112" s="75">
        <v>0</v>
      </c>
      <c r="H112" s="71" t="s">
        <v>159</v>
      </c>
      <c r="I112" s="91">
        <v>-1.2107159911234896E-2</v>
      </c>
      <c r="J112" s="87"/>
      <c r="L112">
        <f t="shared" si="6"/>
        <v>-9.4227378950916998E-2</v>
      </c>
      <c r="M112">
        <f t="shared" si="5"/>
        <v>1.5552331343745794E-3</v>
      </c>
    </row>
    <row r="113" spans="2:13" x14ac:dyDescent="0.25">
      <c r="B113" s="71" t="s">
        <v>160</v>
      </c>
      <c r="C113" s="80">
        <v>3.5824742268041235E-2</v>
      </c>
      <c r="D113" s="81">
        <v>0.1858769345808243</v>
      </c>
      <c r="E113" s="74">
        <v>3880</v>
      </c>
      <c r="F113" s="75">
        <v>0</v>
      </c>
      <c r="H113" s="71" t="s">
        <v>160</v>
      </c>
      <c r="I113" s="91">
        <v>-1.350207627212607E-2</v>
      </c>
      <c r="J113" s="87"/>
      <c r="L113">
        <f t="shared" si="6"/>
        <v>-7.0037564902561814E-2</v>
      </c>
      <c r="M113">
        <f t="shared" si="5"/>
        <v>2.6023046034365387E-3</v>
      </c>
    </row>
    <row r="114" spans="2:13" ht="24" x14ac:dyDescent="0.25">
      <c r="B114" s="71" t="s">
        <v>161</v>
      </c>
      <c r="C114" s="80">
        <v>0.82731958762886593</v>
      </c>
      <c r="D114" s="81">
        <v>0.37801946658966284</v>
      </c>
      <c r="E114" s="74">
        <v>3880</v>
      </c>
      <c r="F114" s="75">
        <v>0</v>
      </c>
      <c r="H114" s="71" t="s">
        <v>161</v>
      </c>
      <c r="I114" s="91">
        <v>5.6773550819050306E-2</v>
      </c>
      <c r="J114" s="87"/>
      <c r="L114">
        <f t="shared" si="6"/>
        <v>2.5934326228360512E-2</v>
      </c>
      <c r="M114">
        <f t="shared" si="5"/>
        <v>-0.12425251819856301</v>
      </c>
    </row>
    <row r="115" spans="2:13" ht="24" x14ac:dyDescent="0.25">
      <c r="B115" s="71" t="s">
        <v>162</v>
      </c>
      <c r="C115" s="80">
        <v>0.14974226804123711</v>
      </c>
      <c r="D115" s="81">
        <v>0.3568646017359603</v>
      </c>
      <c r="E115" s="74">
        <v>3880</v>
      </c>
      <c r="F115" s="75">
        <v>0</v>
      </c>
      <c r="H115" s="71" t="s">
        <v>162</v>
      </c>
      <c r="I115" s="91">
        <v>-5.1119049232398565E-2</v>
      </c>
      <c r="J115" s="87"/>
      <c r="L115">
        <f t="shared" si="6"/>
        <v>-0.12179511963023526</v>
      </c>
      <c r="M115">
        <f t="shared" si="5"/>
        <v>2.1449822523542491E-2</v>
      </c>
    </row>
    <row r="116" spans="2:13" ht="24" x14ac:dyDescent="0.25">
      <c r="B116" s="71" t="s">
        <v>163</v>
      </c>
      <c r="C116" s="80">
        <v>1.3402061855670102E-2</v>
      </c>
      <c r="D116" s="81">
        <v>0.1150037187193738</v>
      </c>
      <c r="E116" s="74">
        <v>3880</v>
      </c>
      <c r="F116" s="75">
        <v>0</v>
      </c>
      <c r="H116" s="71" t="s">
        <v>163</v>
      </c>
      <c r="I116" s="91">
        <v>-1.623201337802975E-2</v>
      </c>
      <c r="J116" s="87"/>
      <c r="L116">
        <f t="shared" si="6"/>
        <v>-0.1392517660213495</v>
      </c>
      <c r="M116">
        <f t="shared" si="5"/>
        <v>1.8916122866014036E-3</v>
      </c>
    </row>
    <row r="117" spans="2:13" ht="24" x14ac:dyDescent="0.25">
      <c r="B117" s="71" t="s">
        <v>164</v>
      </c>
      <c r="C117" s="80">
        <v>9.5360824742268049E-3</v>
      </c>
      <c r="D117" s="81">
        <v>9.7198665364867945E-2</v>
      </c>
      <c r="E117" s="74">
        <v>3880</v>
      </c>
      <c r="F117" s="75">
        <v>0</v>
      </c>
      <c r="H117" s="71" t="s">
        <v>164</v>
      </c>
      <c r="I117" s="91">
        <v>-1.3911573227118956E-2</v>
      </c>
      <c r="J117" s="87"/>
      <c r="L117">
        <f t="shared" si="6"/>
        <v>-0.14176029337188034</v>
      </c>
      <c r="M117">
        <f t="shared" si="5"/>
        <v>1.3648532018630164E-3</v>
      </c>
    </row>
    <row r="118" spans="2:13" x14ac:dyDescent="0.25">
      <c r="B118" s="71" t="s">
        <v>165</v>
      </c>
      <c r="C118" s="80">
        <v>0.74304123711340209</v>
      </c>
      <c r="D118" s="81">
        <v>0.43701279015372191</v>
      </c>
      <c r="E118" s="74">
        <v>3880</v>
      </c>
      <c r="F118" s="75">
        <v>0</v>
      </c>
      <c r="H118" s="71" t="s">
        <v>165</v>
      </c>
      <c r="I118" s="91">
        <v>5.2002271826122236E-2</v>
      </c>
      <c r="J118" s="87"/>
      <c r="L118">
        <f t="shared" si="6"/>
        <v>3.0576769689126572E-2</v>
      </c>
      <c r="M118">
        <f t="shared" si="5"/>
        <v>-8.8418081257524483E-2</v>
      </c>
    </row>
    <row r="119" spans="2:13" x14ac:dyDescent="0.25">
      <c r="B119" s="71" t="s">
        <v>166</v>
      </c>
      <c r="C119" s="80">
        <v>0.14819587628865979</v>
      </c>
      <c r="D119" s="81">
        <v>0.35533983934630531</v>
      </c>
      <c r="E119" s="74">
        <v>3880</v>
      </c>
      <c r="F119" s="75">
        <v>0</v>
      </c>
      <c r="H119" s="71" t="s">
        <v>166</v>
      </c>
      <c r="I119" s="91">
        <v>-3.3290913202318487E-2</v>
      </c>
      <c r="J119" s="87"/>
      <c r="L119">
        <f t="shared" si="6"/>
        <v>-7.9803427614585115E-2</v>
      </c>
      <c r="M119">
        <f t="shared" si="5"/>
        <v>1.3884106165926309E-2</v>
      </c>
    </row>
    <row r="120" spans="2:13" x14ac:dyDescent="0.25">
      <c r="B120" s="71" t="s">
        <v>167</v>
      </c>
      <c r="C120" s="80">
        <v>5.6701030927835051E-2</v>
      </c>
      <c r="D120" s="81">
        <v>0.2313002650907636</v>
      </c>
      <c r="E120" s="74">
        <v>3880</v>
      </c>
      <c r="F120" s="75">
        <v>0</v>
      </c>
      <c r="H120" s="71" t="s">
        <v>167</v>
      </c>
      <c r="I120" s="91">
        <v>-2.2722977466339545E-2</v>
      </c>
      <c r="J120" s="87"/>
      <c r="L120">
        <f t="shared" si="6"/>
        <v>-9.2669851501627459E-2</v>
      </c>
      <c r="M120">
        <f t="shared" si="5"/>
        <v>5.5703189427207759E-3</v>
      </c>
    </row>
    <row r="121" spans="2:13" x14ac:dyDescent="0.25">
      <c r="B121" s="71" t="s">
        <v>168</v>
      </c>
      <c r="C121" s="80">
        <v>5.2061855670103095E-2</v>
      </c>
      <c r="D121" s="81">
        <v>0.22218042571565144</v>
      </c>
      <c r="E121" s="74">
        <v>3880</v>
      </c>
      <c r="F121" s="75">
        <v>0</v>
      </c>
      <c r="H121" s="71" t="s">
        <v>168</v>
      </c>
      <c r="I121" s="91">
        <v>-2.5385852179727678E-2</v>
      </c>
      <c r="J121" s="87"/>
      <c r="L121">
        <f t="shared" si="6"/>
        <v>-0.10830935051984161</v>
      </c>
      <c r="M121">
        <f t="shared" si="5"/>
        <v>5.9484743896160977E-3</v>
      </c>
    </row>
    <row r="122" spans="2:13" x14ac:dyDescent="0.25">
      <c r="B122" s="71" t="s">
        <v>169</v>
      </c>
      <c r="C122" s="80">
        <v>0.84020618556701032</v>
      </c>
      <c r="D122" s="81">
        <v>0.36646195334745407</v>
      </c>
      <c r="E122" s="74">
        <v>3880</v>
      </c>
      <c r="F122" s="75">
        <v>0</v>
      </c>
      <c r="H122" s="71" t="s">
        <v>169</v>
      </c>
      <c r="I122" s="91">
        <v>4.0178434848487467E-2</v>
      </c>
      <c r="J122" s="87"/>
      <c r="L122">
        <f t="shared" si="6"/>
        <v>1.7519595973718771E-2</v>
      </c>
      <c r="M122">
        <f t="shared" si="5"/>
        <v>-9.211916592632774E-2</v>
      </c>
    </row>
    <row r="123" spans="2:13" x14ac:dyDescent="0.25">
      <c r="B123" s="71" t="s">
        <v>170</v>
      </c>
      <c r="C123" s="80">
        <v>5.5412371134020623E-2</v>
      </c>
      <c r="D123" s="81">
        <v>0.22881287966826822</v>
      </c>
      <c r="E123" s="74">
        <v>3880</v>
      </c>
      <c r="F123" s="75">
        <v>0</v>
      </c>
      <c r="H123" s="71" t="s">
        <v>170</v>
      </c>
      <c r="I123" s="91">
        <v>-2.3952244720547047E-2</v>
      </c>
      <c r="J123" s="87"/>
      <c r="L123">
        <f t="shared" si="6"/>
        <v>-9.887989731784684E-2</v>
      </c>
      <c r="M123">
        <f t="shared" si="5"/>
        <v>5.8005942492052043E-3</v>
      </c>
    </row>
    <row r="124" spans="2:13" x14ac:dyDescent="0.25">
      <c r="B124" s="71" t="s">
        <v>171</v>
      </c>
      <c r="C124" s="80">
        <v>3.5051546391752578E-2</v>
      </c>
      <c r="D124" s="81">
        <v>0.18393383317379847</v>
      </c>
      <c r="E124" s="74">
        <v>3880</v>
      </c>
      <c r="F124" s="75">
        <v>0</v>
      </c>
      <c r="H124" s="71" t="s">
        <v>171</v>
      </c>
      <c r="I124" s="91">
        <v>-1.6193573779738596E-2</v>
      </c>
      <c r="J124" s="87"/>
      <c r="L124">
        <f t="shared" ref="L124:L127" si="7">((1-C124)/D124)*I124</f>
        <v>-8.4954267018319027E-2</v>
      </c>
      <c r="M124">
        <f t="shared" ref="M124:M127" si="8">((0-C124)/D124)*I124</f>
        <v>3.0859455968192807E-3</v>
      </c>
    </row>
    <row r="125" spans="2:13" x14ac:dyDescent="0.25">
      <c r="B125" s="71" t="s">
        <v>172</v>
      </c>
      <c r="C125" s="80">
        <v>6.9329896907216498E-2</v>
      </c>
      <c r="D125" s="81">
        <v>0.25404703559762748</v>
      </c>
      <c r="E125" s="74">
        <v>3880</v>
      </c>
      <c r="F125" s="75">
        <v>0</v>
      </c>
      <c r="H125" s="71" t="s">
        <v>172</v>
      </c>
      <c r="I125" s="91">
        <v>-2.4659762374968624E-2</v>
      </c>
      <c r="J125" s="87"/>
      <c r="L125">
        <f t="shared" si="7"/>
        <v>-9.0338009801087096E-2</v>
      </c>
      <c r="M125">
        <f t="shared" si="8"/>
        <v>6.7296938899175929E-3</v>
      </c>
    </row>
    <row r="126" spans="2:13" x14ac:dyDescent="0.25">
      <c r="B126" s="71" t="s">
        <v>173</v>
      </c>
      <c r="C126" s="80">
        <v>0.73659793814432983</v>
      </c>
      <c r="D126" s="81">
        <v>0.44053539480579107</v>
      </c>
      <c r="E126" s="74">
        <v>3880</v>
      </c>
      <c r="F126" s="75">
        <v>0</v>
      </c>
      <c r="H126" s="71" t="s">
        <v>173</v>
      </c>
      <c r="I126" s="91">
        <v>4.0083942829340261E-2</v>
      </c>
      <c r="J126" s="87"/>
      <c r="L126">
        <f t="shared" si="7"/>
        <v>2.3966730739552911E-2</v>
      </c>
      <c r="M126">
        <f t="shared" si="8"/>
        <v>-6.702242314446398E-2</v>
      </c>
    </row>
    <row r="127" spans="2:13" x14ac:dyDescent="0.25">
      <c r="B127" s="71" t="s">
        <v>174</v>
      </c>
      <c r="C127" s="80">
        <v>0.16649484536082473</v>
      </c>
      <c r="D127" s="81">
        <v>0.37257225825988688</v>
      </c>
      <c r="E127" s="74">
        <v>3880</v>
      </c>
      <c r="F127" s="75">
        <v>0</v>
      </c>
      <c r="H127" s="71" t="s">
        <v>174</v>
      </c>
      <c r="I127" s="91">
        <v>-3.470749071573765E-2</v>
      </c>
      <c r="J127" s="87"/>
      <c r="L127">
        <f t="shared" si="7"/>
        <v>-7.7646340474387621E-2</v>
      </c>
      <c r="M127">
        <f t="shared" si="8"/>
        <v>1.5510060589503525E-2</v>
      </c>
    </row>
    <row r="128" spans="2:13" x14ac:dyDescent="0.25">
      <c r="B128" s="71" t="s">
        <v>175</v>
      </c>
      <c r="C128" s="80">
        <v>6.1597938144329886E-2</v>
      </c>
      <c r="D128" s="81">
        <v>0.24045484782943841</v>
      </c>
      <c r="E128" s="74">
        <v>3880</v>
      </c>
      <c r="F128" s="75">
        <v>0</v>
      </c>
      <c r="H128" s="71" t="s">
        <v>175</v>
      </c>
      <c r="I128" s="91">
        <v>-1.1331799290282536E-2</v>
      </c>
      <c r="J128" s="87"/>
      <c r="L128">
        <f t="shared" ref="L128:L139" si="9">((1-C128)/D128)*I128</f>
        <v>-4.4223620004029206E-2</v>
      </c>
      <c r="M128">
        <f t="shared" ref="M128:M139" si="10">((0-C128)/D128)*I128</f>
        <v>2.9028962320689308E-3</v>
      </c>
    </row>
    <row r="129" spans="2:13" x14ac:dyDescent="0.25">
      <c r="B129" s="71" t="s">
        <v>176</v>
      </c>
      <c r="C129" s="80">
        <v>3.5309278350515463E-2</v>
      </c>
      <c r="D129" s="81">
        <v>0.18458416638352429</v>
      </c>
      <c r="E129" s="74">
        <v>3880</v>
      </c>
      <c r="F129" s="75">
        <v>0</v>
      </c>
      <c r="H129" s="71" t="s">
        <v>176</v>
      </c>
      <c r="I129" s="91">
        <v>-1.0849041661895426E-2</v>
      </c>
      <c r="J129" s="87"/>
      <c r="L129">
        <f t="shared" si="9"/>
        <v>-5.6700257855667291E-2</v>
      </c>
      <c r="M129">
        <f t="shared" si="10"/>
        <v>2.0753233572605983E-3</v>
      </c>
    </row>
    <row r="130" spans="2:13" x14ac:dyDescent="0.25">
      <c r="B130" s="71" t="s">
        <v>177</v>
      </c>
      <c r="C130" s="80">
        <v>0.99072164948453612</v>
      </c>
      <c r="D130" s="81">
        <v>9.588864624038819E-2</v>
      </c>
      <c r="E130" s="74">
        <v>3880</v>
      </c>
      <c r="F130" s="75">
        <v>0</v>
      </c>
      <c r="H130" s="71" t="s">
        <v>177</v>
      </c>
      <c r="I130" s="91">
        <v>4.6828521112488447E-3</v>
      </c>
      <c r="J130" s="87"/>
      <c r="L130">
        <f t="shared" si="9"/>
        <v>4.5312083342298899E-4</v>
      </c>
      <c r="M130">
        <f t="shared" si="10"/>
        <v>-4.8383235657721561E-2</v>
      </c>
    </row>
    <row r="131" spans="2:13" x14ac:dyDescent="0.25">
      <c r="B131" s="71" t="s">
        <v>178</v>
      </c>
      <c r="C131" s="80">
        <v>5.4123711340206184E-3</v>
      </c>
      <c r="D131" s="81">
        <v>7.3378914692649982E-2</v>
      </c>
      <c r="E131" s="74">
        <v>3880</v>
      </c>
      <c r="F131" s="75">
        <v>0</v>
      </c>
      <c r="H131" s="71" t="s">
        <v>178</v>
      </c>
      <c r="I131" s="91">
        <v>-4.2633925561815994E-3</v>
      </c>
      <c r="J131" s="87"/>
      <c r="L131">
        <f t="shared" si="9"/>
        <v>-5.7786593207847702E-2</v>
      </c>
      <c r="M131">
        <f t="shared" si="10"/>
        <v>3.1446448752650992E-4</v>
      </c>
    </row>
    <row r="132" spans="2:13" x14ac:dyDescent="0.25">
      <c r="B132" s="71" t="s">
        <v>179</v>
      </c>
      <c r="C132" s="80">
        <v>2.3195876288659794E-3</v>
      </c>
      <c r="D132" s="81">
        <v>4.8112407349873737E-2</v>
      </c>
      <c r="E132" s="74">
        <v>3880</v>
      </c>
      <c r="F132" s="75">
        <v>0</v>
      </c>
      <c r="H132" s="71" t="s">
        <v>179</v>
      </c>
      <c r="I132" s="91">
        <v>-3.0002018986562593E-3</v>
      </c>
      <c r="J132" s="87"/>
      <c r="L132">
        <f t="shared" si="9"/>
        <v>-6.2213529364289671E-2</v>
      </c>
      <c r="M132">
        <f t="shared" si="10"/>
        <v>1.4464525039488687E-4</v>
      </c>
    </row>
    <row r="133" spans="2:13" x14ac:dyDescent="0.25">
      <c r="B133" s="71" t="s">
        <v>180</v>
      </c>
      <c r="C133" s="80">
        <v>1.5463917525773195E-3</v>
      </c>
      <c r="D133" s="81">
        <v>3.9298835427614025E-2</v>
      </c>
      <c r="E133" s="74">
        <v>3880</v>
      </c>
      <c r="F133" s="75">
        <v>0</v>
      </c>
      <c r="H133" s="71" t="s">
        <v>180</v>
      </c>
      <c r="I133" s="91">
        <v>2.0758134384851371E-4</v>
      </c>
      <c r="J133" s="87"/>
      <c r="L133">
        <f t="shared" si="9"/>
        <v>5.2739563275903669E-3</v>
      </c>
      <c r="M133">
        <f t="shared" si="10"/>
        <v>-8.1682338579097052E-6</v>
      </c>
    </row>
    <row r="134" spans="2:13" x14ac:dyDescent="0.25">
      <c r="B134" s="71" t="s">
        <v>181</v>
      </c>
      <c r="C134" s="80">
        <v>0.93556701030927836</v>
      </c>
      <c r="D134" s="81">
        <v>0.24555431165737504</v>
      </c>
      <c r="E134" s="74">
        <v>3880</v>
      </c>
      <c r="F134" s="75">
        <v>0</v>
      </c>
      <c r="H134" s="71" t="s">
        <v>181</v>
      </c>
      <c r="I134" s="91">
        <v>3.560675751537868E-2</v>
      </c>
      <c r="J134" s="87"/>
      <c r="L134">
        <f t="shared" si="9"/>
        <v>9.3431462246511693E-3</v>
      </c>
      <c r="M134">
        <f t="shared" si="10"/>
        <v>-0.13566248318193497</v>
      </c>
    </row>
    <row r="135" spans="2:13" x14ac:dyDescent="0.25">
      <c r="B135" s="71" t="s">
        <v>182</v>
      </c>
      <c r="C135" s="80">
        <v>1.6494845360824743E-2</v>
      </c>
      <c r="D135" s="81">
        <v>0.12738503695626072</v>
      </c>
      <c r="E135" s="74">
        <v>3880</v>
      </c>
      <c r="F135" s="75">
        <v>0</v>
      </c>
      <c r="H135" s="71" t="s">
        <v>182</v>
      </c>
      <c r="I135" s="91">
        <v>-1.9894356839103341E-2</v>
      </c>
      <c r="J135" s="87"/>
      <c r="L135">
        <f t="shared" si="9"/>
        <v>-0.15359890743060797</v>
      </c>
      <c r="M135">
        <f t="shared" si="10"/>
        <v>2.5760823049158568E-3</v>
      </c>
    </row>
    <row r="136" spans="2:13" x14ac:dyDescent="0.25">
      <c r="B136" s="71" t="s">
        <v>183</v>
      </c>
      <c r="C136" s="80">
        <v>7.7319587628865982E-3</v>
      </c>
      <c r="D136" s="81">
        <v>8.7602245697106992E-2</v>
      </c>
      <c r="E136" s="74">
        <v>3880</v>
      </c>
      <c r="F136" s="75">
        <v>0</v>
      </c>
      <c r="H136" s="71" t="s">
        <v>183</v>
      </c>
      <c r="I136" s="91">
        <v>-1.3920724194068939E-2</v>
      </c>
      <c r="J136" s="87"/>
      <c r="L136">
        <f t="shared" si="9"/>
        <v>-0.15767963045617503</v>
      </c>
      <c r="M136">
        <f t="shared" si="10"/>
        <v>1.2286724451130522E-3</v>
      </c>
    </row>
    <row r="137" spans="2:13" x14ac:dyDescent="0.25">
      <c r="B137" s="71" t="s">
        <v>184</v>
      </c>
      <c r="C137" s="80">
        <v>4.0206185567010305E-2</v>
      </c>
      <c r="D137" s="81">
        <v>0.19646780031035022</v>
      </c>
      <c r="E137" s="74">
        <v>3880</v>
      </c>
      <c r="F137" s="75">
        <v>0</v>
      </c>
      <c r="H137" s="71" t="s">
        <v>184</v>
      </c>
      <c r="I137" s="91">
        <v>-2.5396847431779002E-2</v>
      </c>
      <c r="J137" s="87"/>
      <c r="L137">
        <f t="shared" si="9"/>
        <v>-0.12406988337333004</v>
      </c>
      <c r="M137">
        <f t="shared" si="10"/>
        <v>5.1973420532329439E-3</v>
      </c>
    </row>
    <row r="138" spans="2:13" x14ac:dyDescent="0.25">
      <c r="B138" s="71" t="s">
        <v>185</v>
      </c>
      <c r="C138" s="80">
        <v>0.99896907216494846</v>
      </c>
      <c r="D138" s="81">
        <v>3.2095646440089352E-2</v>
      </c>
      <c r="E138" s="74">
        <v>3880</v>
      </c>
      <c r="F138" s="75">
        <v>0</v>
      </c>
      <c r="H138" s="71" t="s">
        <v>185</v>
      </c>
      <c r="I138" s="91">
        <v>-4.4905565488398577E-5</v>
      </c>
      <c r="J138" s="87"/>
      <c r="L138">
        <f t="shared" si="9"/>
        <v>-1.4423886896041948E-6</v>
      </c>
      <c r="M138">
        <f t="shared" si="10"/>
        <v>1.3976746402264697E-3</v>
      </c>
    </row>
    <row r="139" spans="2:13" ht="15.75" thickBot="1" x14ac:dyDescent="0.3">
      <c r="B139" s="82" t="s">
        <v>186</v>
      </c>
      <c r="C139" s="83">
        <v>1.0309278350515464E-3</v>
      </c>
      <c r="D139" s="84">
        <v>3.2095646440089352E-2</v>
      </c>
      <c r="E139" s="85">
        <v>3880</v>
      </c>
      <c r="F139" s="86">
        <v>0</v>
      </c>
      <c r="H139" s="82" t="s">
        <v>186</v>
      </c>
      <c r="I139" s="92">
        <v>4.4905565488395304E-5</v>
      </c>
      <c r="J139" s="87"/>
      <c r="L139">
        <f t="shared" si="9"/>
        <v>1.3976746402263678E-3</v>
      </c>
      <c r="M139">
        <f t="shared" si="10"/>
        <v>-1.4423886896040947E-6</v>
      </c>
    </row>
    <row r="140" spans="2:13" ht="46.5" customHeight="1" thickTop="1" x14ac:dyDescent="0.25">
      <c r="B140" s="139" t="s">
        <v>188</v>
      </c>
      <c r="C140" s="139"/>
      <c r="D140" s="139"/>
      <c r="E140" s="139"/>
      <c r="F140" s="139"/>
      <c r="H140" s="139" t="s">
        <v>7</v>
      </c>
      <c r="I140" s="139"/>
      <c r="J140" s="87"/>
    </row>
  </sheetData>
  <mergeCells count="7">
    <mergeCell ref="L5:M5"/>
    <mergeCell ref="B5:F5"/>
    <mergeCell ref="B6"/>
    <mergeCell ref="B140:F140"/>
    <mergeCell ref="H4:I4"/>
    <mergeCell ref="H5:H6"/>
    <mergeCell ref="H140:I140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topLeftCell="A139" workbookViewId="0"/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42" t="s">
        <v>6</v>
      </c>
      <c r="I4" s="142"/>
      <c r="J4" s="57"/>
    </row>
    <row r="5" spans="1:12" ht="16.5" thickTop="1" thickBot="1" x14ac:dyDescent="0.3">
      <c r="B5" s="142" t="s">
        <v>0</v>
      </c>
      <c r="C5" s="142"/>
      <c r="D5" s="142"/>
      <c r="E5" s="142"/>
      <c r="F5" s="142"/>
      <c r="H5" s="145" t="s">
        <v>52</v>
      </c>
      <c r="I5" s="58" t="s">
        <v>4</v>
      </c>
      <c r="J5" s="57"/>
      <c r="K5" s="131" t="s">
        <v>8</v>
      </c>
      <c r="L5" s="131"/>
    </row>
    <row r="6" spans="1:12" ht="27.75" thickTop="1" thickBot="1" x14ac:dyDescent="0.3">
      <c r="B6" s="143" t="s">
        <v>52</v>
      </c>
      <c r="C6" s="33" t="s">
        <v>1</v>
      </c>
      <c r="D6" s="34" t="s">
        <v>189</v>
      </c>
      <c r="E6" s="34" t="s">
        <v>190</v>
      </c>
      <c r="F6" s="35" t="s">
        <v>2</v>
      </c>
      <c r="H6" s="146"/>
      <c r="I6" s="59" t="s">
        <v>5</v>
      </c>
      <c r="J6" s="57"/>
      <c r="K6" s="1" t="s">
        <v>9</v>
      </c>
      <c r="L6" s="1" t="s">
        <v>10</v>
      </c>
    </row>
    <row r="7" spans="1:12" ht="24.75" thickTop="1" x14ac:dyDescent="0.25">
      <c r="B7" s="36" t="s">
        <v>53</v>
      </c>
      <c r="C7" s="37">
        <v>2.8458024413989366E-3</v>
      </c>
      <c r="D7" s="38">
        <v>5.3272097575651822E-2</v>
      </c>
      <c r="E7" s="39">
        <v>13353</v>
      </c>
      <c r="F7" s="40">
        <v>0</v>
      </c>
      <c r="H7" s="36" t="s">
        <v>53</v>
      </c>
      <c r="I7" s="60">
        <v>1.325691190196631E-2</v>
      </c>
      <c r="J7" s="57"/>
      <c r="K7">
        <f>((1-C7)/D7)*I7</f>
        <v>0.24814463764896227</v>
      </c>
      <c r="L7">
        <f>((0-C7)/D7)*I7</f>
        <v>-7.0818597301243469E-4</v>
      </c>
    </row>
    <row r="8" spans="1:12" ht="24" x14ac:dyDescent="0.25">
      <c r="B8" s="41" t="s">
        <v>54</v>
      </c>
      <c r="C8" s="42">
        <v>4.0440350483037521E-3</v>
      </c>
      <c r="D8" s="43">
        <v>6.3466388605140298E-2</v>
      </c>
      <c r="E8" s="44">
        <v>13353</v>
      </c>
      <c r="F8" s="45">
        <v>0</v>
      </c>
      <c r="H8" s="41" t="s">
        <v>54</v>
      </c>
      <c r="I8" s="61">
        <v>1.7536860527328346E-2</v>
      </c>
      <c r="J8" s="57"/>
      <c r="K8">
        <f t="shared" ref="K8:K71" si="0">((1-C8)/D8)*I8</f>
        <v>0.27519985353797183</v>
      </c>
      <c r="L8">
        <f t="shared" ref="L8:L71" si="1">((0-C8)/D8)*I8</f>
        <v>-1.1174368066057959E-3</v>
      </c>
    </row>
    <row r="9" spans="1:12" ht="24" x14ac:dyDescent="0.25">
      <c r="B9" s="41" t="s">
        <v>55</v>
      </c>
      <c r="C9" s="42">
        <v>6.3431438628023668E-2</v>
      </c>
      <c r="D9" s="43">
        <v>0.24374646783971107</v>
      </c>
      <c r="E9" s="44">
        <v>13353</v>
      </c>
      <c r="F9" s="45">
        <v>0</v>
      </c>
      <c r="H9" s="41" t="s">
        <v>55</v>
      </c>
      <c r="I9" s="61">
        <v>3.1053820704122406E-3</v>
      </c>
      <c r="J9" s="57"/>
      <c r="K9">
        <f t="shared" si="0"/>
        <v>1.1932083545550708E-2</v>
      </c>
      <c r="L9">
        <f t="shared" si="1"/>
        <v>-8.0813007860878387E-4</v>
      </c>
    </row>
    <row r="10" spans="1:12" ht="24" x14ac:dyDescent="0.25">
      <c r="B10" s="41" t="s">
        <v>56</v>
      </c>
      <c r="C10" s="42">
        <v>0.3193289897401333</v>
      </c>
      <c r="D10" s="43">
        <v>0.46623413121516055</v>
      </c>
      <c r="E10" s="44">
        <v>13353</v>
      </c>
      <c r="F10" s="45">
        <v>0</v>
      </c>
      <c r="H10" s="41" t="s">
        <v>56</v>
      </c>
      <c r="I10" s="61">
        <v>4.2787612816327654E-2</v>
      </c>
      <c r="J10" s="57"/>
      <c r="K10">
        <f t="shared" si="0"/>
        <v>6.2467086153453047E-2</v>
      </c>
      <c r="L10">
        <f t="shared" si="1"/>
        <v>-2.9305716289836477E-2</v>
      </c>
    </row>
    <row r="11" spans="1:12" ht="24" x14ac:dyDescent="0.25">
      <c r="B11" s="41" t="s">
        <v>57</v>
      </c>
      <c r="C11" s="42">
        <v>7.0995281959110312E-2</v>
      </c>
      <c r="D11" s="43">
        <v>0.25682657885129773</v>
      </c>
      <c r="E11" s="44">
        <v>13353</v>
      </c>
      <c r="F11" s="45">
        <v>0</v>
      </c>
      <c r="H11" s="41" t="s">
        <v>57</v>
      </c>
      <c r="I11" s="61">
        <v>-7.7283532700282874E-3</v>
      </c>
      <c r="J11" s="57"/>
      <c r="K11">
        <f t="shared" si="0"/>
        <v>-2.7955349024448288E-2</v>
      </c>
      <c r="L11">
        <f t="shared" si="1"/>
        <v>2.1363700826422388E-3</v>
      </c>
    </row>
    <row r="12" spans="1:12" ht="24" x14ac:dyDescent="0.25">
      <c r="B12" s="41" t="s">
        <v>58</v>
      </c>
      <c r="C12" s="42">
        <v>0.38897626001647567</v>
      </c>
      <c r="D12" s="43">
        <v>0.48753618303558532</v>
      </c>
      <c r="E12" s="44">
        <v>13353</v>
      </c>
      <c r="F12" s="45">
        <v>0</v>
      </c>
      <c r="H12" s="41" t="s">
        <v>58</v>
      </c>
      <c r="I12" s="61">
        <v>-1.8058945321557326E-2</v>
      </c>
      <c r="J12" s="57"/>
      <c r="K12">
        <f t="shared" si="0"/>
        <v>-2.2633077696574824E-2</v>
      </c>
      <c r="L12">
        <f t="shared" si="1"/>
        <v>1.4408163446011719E-2</v>
      </c>
    </row>
    <row r="13" spans="1:12" ht="24" x14ac:dyDescent="0.25">
      <c r="B13" s="41" t="s">
        <v>59</v>
      </c>
      <c r="C13" s="42">
        <v>2.8458024413989366E-3</v>
      </c>
      <c r="D13" s="43">
        <v>5.3272097575651878E-2</v>
      </c>
      <c r="E13" s="44">
        <v>13353</v>
      </c>
      <c r="F13" s="45">
        <v>0</v>
      </c>
      <c r="H13" s="41" t="s">
        <v>59</v>
      </c>
      <c r="I13" s="61">
        <v>6.6091940040477375E-3</v>
      </c>
      <c r="J13" s="57"/>
      <c r="K13">
        <f t="shared" si="0"/>
        <v>0.12371177114353929</v>
      </c>
      <c r="L13">
        <f t="shared" si="1"/>
        <v>-3.5306401077390108E-4</v>
      </c>
    </row>
    <row r="14" spans="1:12" ht="24" x14ac:dyDescent="0.25">
      <c r="B14" s="41" t="s">
        <v>60</v>
      </c>
      <c r="C14" s="42">
        <v>3.5946978207144459E-2</v>
      </c>
      <c r="D14" s="43">
        <v>0.18616494954938512</v>
      </c>
      <c r="E14" s="44">
        <v>13353</v>
      </c>
      <c r="F14" s="45">
        <v>0</v>
      </c>
      <c r="H14" s="41" t="s">
        <v>60</v>
      </c>
      <c r="I14" s="61">
        <v>-6.1241145182923291E-3</v>
      </c>
      <c r="J14" s="57"/>
      <c r="K14">
        <f t="shared" si="0"/>
        <v>-3.1713655666417671E-2</v>
      </c>
      <c r="L14">
        <f t="shared" si="1"/>
        <v>1.1825180392977925E-3</v>
      </c>
    </row>
    <row r="15" spans="1:12" ht="24" x14ac:dyDescent="0.25">
      <c r="B15" s="41" t="s">
        <v>61</v>
      </c>
      <c r="C15" s="42">
        <v>5.2422676552085681E-4</v>
      </c>
      <c r="D15" s="43">
        <v>2.2890853921981976E-2</v>
      </c>
      <c r="E15" s="44">
        <v>13353</v>
      </c>
      <c r="F15" s="45">
        <v>0</v>
      </c>
      <c r="H15" s="41" t="s">
        <v>61</v>
      </c>
      <c r="I15" s="61">
        <v>-3.3230923490404581E-3</v>
      </c>
      <c r="J15" s="57"/>
      <c r="K15">
        <f t="shared" si="0"/>
        <v>-0.14509508061196952</v>
      </c>
      <c r="L15">
        <f t="shared" si="1"/>
        <v>7.6102619832443195E-5</v>
      </c>
    </row>
    <row r="16" spans="1:12" ht="24" x14ac:dyDescent="0.25">
      <c r="B16" s="41" t="s">
        <v>62</v>
      </c>
      <c r="C16" s="42">
        <v>3.7444768965775482E-4</v>
      </c>
      <c r="D16" s="43">
        <v>1.9347752127805921E-2</v>
      </c>
      <c r="E16" s="44">
        <v>13353</v>
      </c>
      <c r="F16" s="45">
        <v>0</v>
      </c>
      <c r="H16" s="41" t="s">
        <v>62</v>
      </c>
      <c r="I16" s="61">
        <v>6.4419266575870817E-4</v>
      </c>
      <c r="J16" s="57"/>
      <c r="K16">
        <f t="shared" si="0"/>
        <v>3.3283011124473502E-2</v>
      </c>
      <c r="L16">
        <f t="shared" si="1"/>
        <v>-1.2467415015160885E-5</v>
      </c>
    </row>
    <row r="17" spans="2:12" ht="24" x14ac:dyDescent="0.25">
      <c r="B17" s="41" t="s">
        <v>63</v>
      </c>
      <c r="C17" s="42">
        <v>1.5726802965625702E-3</v>
      </c>
      <c r="D17" s="43">
        <v>3.9627321056678835E-2</v>
      </c>
      <c r="E17" s="44">
        <v>13353</v>
      </c>
      <c r="F17" s="45">
        <v>0</v>
      </c>
      <c r="H17" s="41" t="s">
        <v>63</v>
      </c>
      <c r="I17" s="61">
        <v>2.4564038689876366E-6</v>
      </c>
      <c r="J17" s="57"/>
      <c r="K17">
        <f t="shared" si="0"/>
        <v>6.1890147141529408E-5</v>
      </c>
      <c r="L17">
        <f t="shared" si="1"/>
        <v>-9.7486730420950908E-8</v>
      </c>
    </row>
    <row r="18" spans="2:12" ht="48" x14ac:dyDescent="0.25">
      <c r="B18" s="41" t="s">
        <v>64</v>
      </c>
      <c r="C18" s="42">
        <v>0.10671759155246012</v>
      </c>
      <c r="D18" s="43">
        <v>0.30876542371385657</v>
      </c>
      <c r="E18" s="44">
        <v>13353</v>
      </c>
      <c r="F18" s="45">
        <v>0</v>
      </c>
      <c r="H18" s="41" t="s">
        <v>64</v>
      </c>
      <c r="I18" s="61">
        <v>-3.5446354089070251E-2</v>
      </c>
      <c r="J18" s="57"/>
      <c r="K18">
        <f t="shared" si="0"/>
        <v>-0.10254906190763353</v>
      </c>
      <c r="L18">
        <f t="shared" si="1"/>
        <v>1.225120835164133E-2</v>
      </c>
    </row>
    <row r="19" spans="2:12" ht="24" x14ac:dyDescent="0.25">
      <c r="B19" s="41" t="s">
        <v>65</v>
      </c>
      <c r="C19" s="42">
        <v>3.7444768965775482E-4</v>
      </c>
      <c r="D19" s="43">
        <v>1.9347752127806279E-2</v>
      </c>
      <c r="E19" s="44">
        <v>13353</v>
      </c>
      <c r="F19" s="45">
        <v>0</v>
      </c>
      <c r="H19" s="41" t="s">
        <v>65</v>
      </c>
      <c r="I19" s="61">
        <v>9.8239431819111388E-3</v>
      </c>
      <c r="J19" s="57"/>
      <c r="K19">
        <f t="shared" si="0"/>
        <v>0.50756617948241212</v>
      </c>
      <c r="L19">
        <f t="shared" si="1"/>
        <v>-1.9012817631196139E-4</v>
      </c>
    </row>
    <row r="20" spans="2:12" x14ac:dyDescent="0.25">
      <c r="B20" s="41" t="s">
        <v>66</v>
      </c>
      <c r="C20" s="42">
        <v>4.4933722758930587E-4</v>
      </c>
      <c r="D20" s="43">
        <v>2.119360662325363E-2</v>
      </c>
      <c r="E20" s="44">
        <v>13353</v>
      </c>
      <c r="F20" s="45">
        <v>0</v>
      </c>
      <c r="H20" s="41" t="s">
        <v>66</v>
      </c>
      <c r="I20" s="61">
        <v>-4.4843202725899202E-3</v>
      </c>
      <c r="J20" s="57"/>
      <c r="K20">
        <f t="shared" ref="K20:K65" si="2">((1-C20)/D20)*I20</f>
        <v>-0.21149327626157907</v>
      </c>
      <c r="L20">
        <f t="shared" ref="L20:L65" si="3">((0-C20)/D20)*I20</f>
        <v>9.5074522931705606E-5</v>
      </c>
    </row>
    <row r="21" spans="2:12" ht="24" x14ac:dyDescent="0.25">
      <c r="B21" s="41" t="s">
        <v>67</v>
      </c>
      <c r="C21" s="42">
        <v>9.7356399311016256E-4</v>
      </c>
      <c r="D21" s="43">
        <v>3.1187962589627426E-2</v>
      </c>
      <c r="E21" s="44">
        <v>13353</v>
      </c>
      <c r="F21" s="45">
        <v>0</v>
      </c>
      <c r="H21" s="41" t="s">
        <v>67</v>
      </c>
      <c r="I21" s="61">
        <v>5.9974247584855837E-3</v>
      </c>
      <c r="J21" s="57"/>
      <c r="K21">
        <f t="shared" si="2"/>
        <v>0.19211212866088379</v>
      </c>
      <c r="L21">
        <f t="shared" si="3"/>
        <v>-1.8721571758556892E-4</v>
      </c>
    </row>
    <row r="22" spans="2:12" ht="24" x14ac:dyDescent="0.25">
      <c r="B22" s="41" t="s">
        <v>68</v>
      </c>
      <c r="C22" s="42">
        <v>5.242267655208567E-4</v>
      </c>
      <c r="D22" s="43">
        <v>2.2890853921982115E-2</v>
      </c>
      <c r="E22" s="44">
        <v>13353</v>
      </c>
      <c r="F22" s="45">
        <v>0</v>
      </c>
      <c r="H22" s="41" t="s">
        <v>68</v>
      </c>
      <c r="I22" s="61">
        <v>-8.2806371729123767E-5</v>
      </c>
      <c r="J22" s="57"/>
      <c r="K22">
        <f t="shared" si="2"/>
        <v>-3.6155471829397469E-3</v>
      </c>
      <c r="L22">
        <f t="shared" si="3"/>
        <v>1.8963607283514331E-6</v>
      </c>
    </row>
    <row r="23" spans="2:12" ht="24" x14ac:dyDescent="0.25">
      <c r="B23" s="41" t="s">
        <v>69</v>
      </c>
      <c r="C23" s="42">
        <v>1.4977907586310194E-4</v>
      </c>
      <c r="D23" s="43">
        <v>1.223796789247431E-2</v>
      </c>
      <c r="E23" s="44">
        <v>13353</v>
      </c>
      <c r="F23" s="45">
        <v>0</v>
      </c>
      <c r="H23" s="41" t="s">
        <v>69</v>
      </c>
      <c r="I23" s="61">
        <v>-1.3003672906311365E-3</v>
      </c>
      <c r="J23" s="57"/>
      <c r="K23">
        <f t="shared" si="2"/>
        <v>-0.10624088363719267</v>
      </c>
      <c r="L23">
        <f t="shared" si="3"/>
        <v>1.5915045110807084E-5</v>
      </c>
    </row>
    <row r="24" spans="2:12" ht="24" x14ac:dyDescent="0.25">
      <c r="B24" s="41" t="s">
        <v>70</v>
      </c>
      <c r="C24" s="42">
        <v>7.4889537931550968E-5</v>
      </c>
      <c r="D24" s="43">
        <v>8.6538741573674947E-3</v>
      </c>
      <c r="E24" s="44">
        <v>13353</v>
      </c>
      <c r="F24" s="45">
        <v>0</v>
      </c>
      <c r="H24" s="41" t="s">
        <v>70</v>
      </c>
      <c r="I24" s="61">
        <v>-5.5919614211263826E-4</v>
      </c>
      <c r="J24" s="57"/>
      <c r="K24">
        <f t="shared" si="2"/>
        <v>-6.4613172551845482E-2</v>
      </c>
      <c r="L24">
        <f t="shared" si="3"/>
        <v>4.8392130431280326E-6</v>
      </c>
    </row>
    <row r="25" spans="2:12" ht="24" x14ac:dyDescent="0.25">
      <c r="B25" s="41" t="s">
        <v>71</v>
      </c>
      <c r="C25" s="42">
        <v>2.2466861379465288E-4</v>
      </c>
      <c r="D25" s="43">
        <v>1.4987827081236089E-2</v>
      </c>
      <c r="E25" s="44">
        <v>13353</v>
      </c>
      <c r="F25" s="45">
        <v>0</v>
      </c>
      <c r="H25" s="41" t="s">
        <v>71</v>
      </c>
      <c r="I25" s="61">
        <v>7.3266963221026073E-3</v>
      </c>
      <c r="J25" s="57"/>
      <c r="K25">
        <f t="shared" si="2"/>
        <v>0.48873330361322176</v>
      </c>
      <c r="L25">
        <f t="shared" si="3"/>
        <v>-1.098277086771285E-4</v>
      </c>
    </row>
    <row r="26" spans="2:12" ht="24" x14ac:dyDescent="0.25">
      <c r="B26" s="41" t="s">
        <v>72</v>
      </c>
      <c r="C26" s="42">
        <v>2.0369954317381856E-2</v>
      </c>
      <c r="D26" s="43">
        <v>0.14126752568296522</v>
      </c>
      <c r="E26" s="44">
        <v>13353</v>
      </c>
      <c r="F26" s="45">
        <v>0</v>
      </c>
      <c r="H26" s="41" t="s">
        <v>72</v>
      </c>
      <c r="I26" s="61">
        <v>3.2016230275453E-2</v>
      </c>
      <c r="J26" s="57"/>
      <c r="K26">
        <f t="shared" si="2"/>
        <v>0.22201890332329427</v>
      </c>
      <c r="L26">
        <f t="shared" si="3"/>
        <v>-4.6165539105524058E-3</v>
      </c>
    </row>
    <row r="27" spans="2:12" ht="24" x14ac:dyDescent="0.25">
      <c r="B27" s="41" t="s">
        <v>73</v>
      </c>
      <c r="C27" s="42">
        <v>7.3391747172919936E-2</v>
      </c>
      <c r="D27" s="43">
        <v>0.26078821272085911</v>
      </c>
      <c r="E27" s="44">
        <v>13353</v>
      </c>
      <c r="F27" s="45">
        <v>0</v>
      </c>
      <c r="H27" s="41" t="s">
        <v>73</v>
      </c>
      <c r="I27" s="61">
        <v>1.778000962711547E-2</v>
      </c>
      <c r="J27" s="57"/>
      <c r="K27">
        <f t="shared" si="2"/>
        <v>6.3174264986679635E-2</v>
      </c>
      <c r="L27">
        <f t="shared" si="3"/>
        <v>-5.0036999666165068E-3</v>
      </c>
    </row>
    <row r="28" spans="2:12" ht="24" x14ac:dyDescent="0.25">
      <c r="B28" s="41" t="s">
        <v>74</v>
      </c>
      <c r="C28" s="42">
        <v>5.9911630345240775E-4</v>
      </c>
      <c r="D28" s="43">
        <v>2.4470435368582198E-2</v>
      </c>
      <c r="E28" s="44">
        <v>13353</v>
      </c>
      <c r="F28" s="45">
        <v>0</v>
      </c>
      <c r="H28" s="41" t="s">
        <v>74</v>
      </c>
      <c r="I28" s="61">
        <v>3.9876480287022948E-3</v>
      </c>
      <c r="J28" s="57"/>
      <c r="K28">
        <f t="shared" si="2"/>
        <v>0.16286015772619139</v>
      </c>
      <c r="L28">
        <f t="shared" si="3"/>
        <v>-9.7630667801388635E-5</v>
      </c>
    </row>
    <row r="29" spans="2:12" ht="24" x14ac:dyDescent="0.25">
      <c r="B29" s="41" t="s">
        <v>75</v>
      </c>
      <c r="C29" s="42">
        <v>5.541825806934771E-3</v>
      </c>
      <c r="D29" s="43">
        <v>7.4239657389770175E-2</v>
      </c>
      <c r="E29" s="44">
        <v>13353</v>
      </c>
      <c r="F29" s="45">
        <v>0</v>
      </c>
      <c r="H29" s="41" t="s">
        <v>75</v>
      </c>
      <c r="I29" s="61">
        <v>8.552834803264792E-3</v>
      </c>
      <c r="J29" s="57"/>
      <c r="K29">
        <f t="shared" si="2"/>
        <v>0.11456729168313232</v>
      </c>
      <c r="L29">
        <f t="shared" si="3"/>
        <v>-6.3845015321573842E-4</v>
      </c>
    </row>
    <row r="30" spans="2:12" ht="24" x14ac:dyDescent="0.25">
      <c r="B30" s="41" t="s">
        <v>76</v>
      </c>
      <c r="C30" s="42">
        <v>0.84782445892308844</v>
      </c>
      <c r="D30" s="43">
        <v>0.35920441061856095</v>
      </c>
      <c r="E30" s="44">
        <v>13353</v>
      </c>
      <c r="F30" s="45">
        <v>0</v>
      </c>
      <c r="H30" s="41" t="s">
        <v>76</v>
      </c>
      <c r="I30" s="61">
        <v>-3.654149382757127E-2</v>
      </c>
      <c r="J30" s="57"/>
      <c r="K30">
        <f t="shared" si="2"/>
        <v>-1.548066067839632E-2</v>
      </c>
      <c r="L30">
        <f t="shared" si="3"/>
        <v>8.6248306860297608E-2</v>
      </c>
    </row>
    <row r="31" spans="2:12" x14ac:dyDescent="0.25">
      <c r="B31" s="41" t="s">
        <v>77</v>
      </c>
      <c r="C31" s="42">
        <v>1.4977907586310194E-4</v>
      </c>
      <c r="D31" s="43">
        <v>1.2237967892474298E-2</v>
      </c>
      <c r="E31" s="44">
        <v>13353</v>
      </c>
      <c r="F31" s="45">
        <v>0</v>
      </c>
      <c r="H31" s="41" t="s">
        <v>77</v>
      </c>
      <c r="I31" s="61">
        <v>1.1629117859051957E-3</v>
      </c>
      <c r="J31" s="57"/>
      <c r="K31">
        <f t="shared" si="2"/>
        <v>9.5010676304161129E-2</v>
      </c>
      <c r="L31">
        <f t="shared" si="3"/>
        <v>-1.4232743061068256E-5</v>
      </c>
    </row>
    <row r="32" spans="2:12" ht="24" x14ac:dyDescent="0.25">
      <c r="B32" s="41" t="s">
        <v>78</v>
      </c>
      <c r="C32" s="42">
        <v>1.4977907586310194E-4</v>
      </c>
      <c r="D32" s="43">
        <v>1.223796789247426E-2</v>
      </c>
      <c r="E32" s="44">
        <v>13353</v>
      </c>
      <c r="F32" s="45">
        <v>0</v>
      </c>
      <c r="H32" s="41" t="s">
        <v>78</v>
      </c>
      <c r="I32" s="61">
        <v>-1.6995090259321883E-3</v>
      </c>
      <c r="J32" s="57"/>
      <c r="K32">
        <f t="shared" si="2"/>
        <v>-0.1388510322931816</v>
      </c>
      <c r="L32">
        <f t="shared" si="3"/>
        <v>2.0800094718475265E-5</v>
      </c>
    </row>
    <row r="33" spans="2:12" ht="24" x14ac:dyDescent="0.25">
      <c r="B33" s="41" t="s">
        <v>79</v>
      </c>
      <c r="C33" s="42">
        <v>1.4977907586310194E-4</v>
      </c>
      <c r="D33" s="43">
        <v>1.2237967892474184E-2</v>
      </c>
      <c r="E33" s="44">
        <v>13353</v>
      </c>
      <c r="F33" s="45">
        <v>0</v>
      </c>
      <c r="H33" s="41" t="s">
        <v>79</v>
      </c>
      <c r="I33" s="61">
        <v>1.267716488063066E-3</v>
      </c>
      <c r="J33" s="57"/>
      <c r="K33">
        <f t="shared" si="2"/>
        <v>0.10357329107216412</v>
      </c>
      <c r="L33">
        <f t="shared" si="3"/>
        <v>-1.5515435708510842E-5</v>
      </c>
    </row>
    <row r="34" spans="2:12" ht="24" x14ac:dyDescent="0.25">
      <c r="B34" s="41" t="s">
        <v>80</v>
      </c>
      <c r="C34" s="42">
        <v>1.4977907586310194E-4</v>
      </c>
      <c r="D34" s="43">
        <v>1.2237967892474258E-2</v>
      </c>
      <c r="E34" s="44">
        <v>13353</v>
      </c>
      <c r="F34" s="45">
        <v>0</v>
      </c>
      <c r="H34" s="41" t="s">
        <v>80</v>
      </c>
      <c r="I34" s="61">
        <v>1.2260896185757893E-4</v>
      </c>
      <c r="J34" s="57"/>
      <c r="K34">
        <f t="shared" si="2"/>
        <v>1.0017234779310583E-2</v>
      </c>
      <c r="L34">
        <f t="shared" si="3"/>
        <v>-1.5005969259696776E-6</v>
      </c>
    </row>
    <row r="35" spans="2:12" ht="36" x14ac:dyDescent="0.25">
      <c r="B35" s="41" t="s">
        <v>81</v>
      </c>
      <c r="C35" s="42">
        <v>4.493372275893057E-4</v>
      </c>
      <c r="D35" s="43">
        <v>2.1193606623252401E-2</v>
      </c>
      <c r="E35" s="44">
        <v>13353</v>
      </c>
      <c r="F35" s="45">
        <v>0</v>
      </c>
      <c r="H35" s="41" t="s">
        <v>81</v>
      </c>
      <c r="I35" s="61">
        <v>1.6922972034056683E-3</v>
      </c>
      <c r="J35" s="57"/>
      <c r="K35">
        <f t="shared" si="2"/>
        <v>7.9813541005152769E-2</v>
      </c>
      <c r="L35">
        <f t="shared" si="3"/>
        <v>-3.58793171522377E-5</v>
      </c>
    </row>
    <row r="36" spans="2:12" ht="24" x14ac:dyDescent="0.25">
      <c r="B36" s="41" t="s">
        <v>82</v>
      </c>
      <c r="C36" s="42">
        <v>1.0409645772485585E-2</v>
      </c>
      <c r="D36" s="43">
        <v>0.1014990471070185</v>
      </c>
      <c r="E36" s="44">
        <v>13353</v>
      </c>
      <c r="F36" s="45">
        <v>0</v>
      </c>
      <c r="H36" s="41" t="s">
        <v>82</v>
      </c>
      <c r="I36" s="61">
        <v>1.1718625763521702E-2</v>
      </c>
      <c r="J36" s="57"/>
      <c r="K36">
        <f t="shared" si="2"/>
        <v>0.11425367381189167</v>
      </c>
      <c r="L36">
        <f t="shared" si="3"/>
        <v>-1.2018511169859954E-3</v>
      </c>
    </row>
    <row r="37" spans="2:12" ht="24" x14ac:dyDescent="0.25">
      <c r="B37" s="41" t="s">
        <v>83</v>
      </c>
      <c r="C37" s="42">
        <v>3.2127611772635359E-2</v>
      </c>
      <c r="D37" s="43">
        <v>0.17634556198297857</v>
      </c>
      <c r="E37" s="44">
        <v>13353</v>
      </c>
      <c r="F37" s="45">
        <v>0</v>
      </c>
      <c r="H37" s="41" t="s">
        <v>83</v>
      </c>
      <c r="I37" s="61">
        <v>8.464361040460151E-3</v>
      </c>
      <c r="J37" s="57"/>
      <c r="K37">
        <f t="shared" si="2"/>
        <v>4.6456634592480339E-2</v>
      </c>
      <c r="L37">
        <f t="shared" si="3"/>
        <v>-1.5420842030465847E-3</v>
      </c>
    </row>
    <row r="38" spans="2:12" ht="24" x14ac:dyDescent="0.25">
      <c r="B38" s="41" t="s">
        <v>84</v>
      </c>
      <c r="C38" s="42">
        <v>3.7444768965775482E-4</v>
      </c>
      <c r="D38" s="43">
        <v>1.9347752127806237E-2</v>
      </c>
      <c r="E38" s="44">
        <v>13353</v>
      </c>
      <c r="F38" s="45">
        <v>0</v>
      </c>
      <c r="H38" s="41" t="s">
        <v>84</v>
      </c>
      <c r="I38" s="61">
        <v>-2.9035891412283591E-3</v>
      </c>
      <c r="J38" s="57"/>
      <c r="K38">
        <f t="shared" si="2"/>
        <v>-0.15001752554041087</v>
      </c>
      <c r="L38">
        <f t="shared" si="3"/>
        <v>5.6194757844025643E-5</v>
      </c>
    </row>
    <row r="39" spans="2:12" ht="24" x14ac:dyDescent="0.25">
      <c r="B39" s="41" t="s">
        <v>85</v>
      </c>
      <c r="C39" s="42">
        <v>1.1233430689732646E-3</v>
      </c>
      <c r="D39" s="43">
        <v>3.3498734420221568E-2</v>
      </c>
      <c r="E39" s="44">
        <v>13353</v>
      </c>
      <c r="F39" s="45">
        <v>0</v>
      </c>
      <c r="H39" s="41" t="s">
        <v>85</v>
      </c>
      <c r="I39" s="61">
        <v>3.9459116157213167E-3</v>
      </c>
      <c r="J39" s="57"/>
      <c r="K39">
        <f t="shared" si="2"/>
        <v>0.11766053468807272</v>
      </c>
      <c r="L39">
        <f t="shared" si="3"/>
        <v>-1.3232178889796751E-4</v>
      </c>
    </row>
    <row r="40" spans="2:12" ht="24" x14ac:dyDescent="0.25">
      <c r="B40" s="41" t="s">
        <v>86</v>
      </c>
      <c r="C40" s="42">
        <v>7.4889537931550968E-5</v>
      </c>
      <c r="D40" s="43">
        <v>8.6538741573673854E-3</v>
      </c>
      <c r="E40" s="44">
        <v>13353</v>
      </c>
      <c r="F40" s="45">
        <v>0</v>
      </c>
      <c r="H40" s="41" t="s">
        <v>86</v>
      </c>
      <c r="I40" s="61">
        <v>7.2168087588983502E-5</v>
      </c>
      <c r="J40" s="57"/>
      <c r="K40">
        <f t="shared" si="2"/>
        <v>8.3387719352049517E-3</v>
      </c>
      <c r="L40">
        <f t="shared" si="3"/>
        <v>-6.2453354817292935E-7</v>
      </c>
    </row>
    <row r="41" spans="2:12" x14ac:dyDescent="0.25">
      <c r="B41" s="41" t="s">
        <v>87</v>
      </c>
      <c r="C41" s="42">
        <v>1.0484535310417134E-2</v>
      </c>
      <c r="D41" s="43">
        <v>0.10185964283104529</v>
      </c>
      <c r="E41" s="44">
        <v>13353</v>
      </c>
      <c r="F41" s="45">
        <v>0</v>
      </c>
      <c r="H41" s="41" t="s">
        <v>87</v>
      </c>
      <c r="I41" s="61">
        <v>4.8055261948991033E-2</v>
      </c>
      <c r="J41" s="57"/>
      <c r="K41">
        <f t="shared" si="2"/>
        <v>0.46683282541162152</v>
      </c>
      <c r="L41">
        <f t="shared" si="3"/>
        <v>-4.9463857986548863E-3</v>
      </c>
    </row>
    <row r="42" spans="2:12" x14ac:dyDescent="0.25">
      <c r="B42" s="41" t="s">
        <v>88</v>
      </c>
      <c r="C42" s="42">
        <v>0.32007788511944879</v>
      </c>
      <c r="D42" s="43">
        <v>0.46652366698845243</v>
      </c>
      <c r="E42" s="44">
        <v>13353</v>
      </c>
      <c r="F42" s="45">
        <v>0</v>
      </c>
      <c r="H42" s="41" t="s">
        <v>88</v>
      </c>
      <c r="I42" s="61">
        <v>7.3247844190304778E-2</v>
      </c>
      <c r="J42" s="57"/>
      <c r="K42">
        <f t="shared" si="2"/>
        <v>0.10675306025480988</v>
      </c>
      <c r="L42">
        <f t="shared" si="3"/>
        <v>-5.0254717428027028E-2</v>
      </c>
    </row>
    <row r="43" spans="2:12" x14ac:dyDescent="0.25">
      <c r="B43" s="41" t="s">
        <v>89</v>
      </c>
      <c r="C43" s="42">
        <v>1.5352355275967948E-2</v>
      </c>
      <c r="D43" s="43">
        <v>0.12295443313664033</v>
      </c>
      <c r="E43" s="44">
        <v>13353</v>
      </c>
      <c r="F43" s="45">
        <v>0</v>
      </c>
      <c r="H43" s="41" t="s">
        <v>89</v>
      </c>
      <c r="I43" s="61">
        <v>6.0303387473647052E-2</v>
      </c>
      <c r="J43" s="57"/>
      <c r="K43">
        <f t="shared" si="2"/>
        <v>0.4829235264646411</v>
      </c>
      <c r="L43">
        <f t="shared" si="3"/>
        <v>-7.5296108096479632E-3</v>
      </c>
    </row>
    <row r="44" spans="2:12" x14ac:dyDescent="0.25">
      <c r="B44" s="41" t="s">
        <v>90</v>
      </c>
      <c r="C44" s="42">
        <v>1.6700366958735863E-2</v>
      </c>
      <c r="D44" s="43">
        <v>0.12815106160383238</v>
      </c>
      <c r="E44" s="44">
        <v>13353</v>
      </c>
      <c r="F44" s="45">
        <v>0</v>
      </c>
      <c r="H44" s="41" t="s">
        <v>90</v>
      </c>
      <c r="I44" s="61">
        <v>5.4946507101187751E-2</v>
      </c>
      <c r="J44" s="57"/>
      <c r="K44">
        <f t="shared" si="2"/>
        <v>0.42160306433139516</v>
      </c>
      <c r="L44">
        <f t="shared" si="3"/>
        <v>-7.160509013396885E-3</v>
      </c>
    </row>
    <row r="45" spans="2:12" x14ac:dyDescent="0.25">
      <c r="B45" s="41" t="s">
        <v>91</v>
      </c>
      <c r="C45" s="42">
        <v>0.51411667790009741</v>
      </c>
      <c r="D45" s="43">
        <v>0.49981939564868172</v>
      </c>
      <c r="E45" s="44">
        <v>13353</v>
      </c>
      <c r="F45" s="45">
        <v>0</v>
      </c>
      <c r="H45" s="41" t="s">
        <v>91</v>
      </c>
      <c r="I45" s="61">
        <v>9.667405708176334E-2</v>
      </c>
      <c r="J45" s="57"/>
      <c r="K45">
        <f t="shared" si="2"/>
        <v>9.3978569908837975E-2</v>
      </c>
      <c r="L45">
        <f t="shared" si="3"/>
        <v>-9.9439408511740573E-2</v>
      </c>
    </row>
    <row r="46" spans="2:12" x14ac:dyDescent="0.25">
      <c r="B46" s="41" t="s">
        <v>92</v>
      </c>
      <c r="C46" s="42">
        <v>3.2202501310566916E-3</v>
      </c>
      <c r="D46" s="43">
        <v>5.6657925523204054E-2</v>
      </c>
      <c r="E46" s="44">
        <v>13353</v>
      </c>
      <c r="F46" s="45">
        <v>0</v>
      </c>
      <c r="H46" s="41" t="s">
        <v>92</v>
      </c>
      <c r="I46" s="61">
        <v>8.2810640643021238E-3</v>
      </c>
      <c r="J46" s="57"/>
      <c r="K46">
        <f t="shared" si="2"/>
        <v>0.14568830204140118</v>
      </c>
      <c r="L46">
        <f t="shared" si="3"/>
        <v>-4.7066844386027437E-4</v>
      </c>
    </row>
    <row r="47" spans="2:12" x14ac:dyDescent="0.25">
      <c r="B47" s="41" t="s">
        <v>93</v>
      </c>
      <c r="C47" s="42">
        <v>1.1233430689732646E-3</v>
      </c>
      <c r="D47" s="43">
        <v>3.3498734420221978E-2</v>
      </c>
      <c r="E47" s="44">
        <v>13353</v>
      </c>
      <c r="F47" s="45">
        <v>0</v>
      </c>
      <c r="H47" s="41" t="s">
        <v>93</v>
      </c>
      <c r="I47" s="61">
        <v>2.5784583238757829E-2</v>
      </c>
      <c r="J47" s="57"/>
      <c r="K47">
        <f t="shared" si="2"/>
        <v>0.76885347317307806</v>
      </c>
      <c r="L47">
        <f t="shared" si="3"/>
        <v>-8.6465752718519807E-4</v>
      </c>
    </row>
    <row r="48" spans="2:12" x14ac:dyDescent="0.25">
      <c r="B48" s="41" t="s">
        <v>94</v>
      </c>
      <c r="C48" s="42">
        <v>4.0440350483037521E-3</v>
      </c>
      <c r="D48" s="43">
        <v>6.3466388605141227E-2</v>
      </c>
      <c r="E48" s="44">
        <v>13353</v>
      </c>
      <c r="F48" s="45">
        <v>0</v>
      </c>
      <c r="H48" s="41" t="s">
        <v>94</v>
      </c>
      <c r="I48" s="61">
        <v>9.5552093909749489E-3</v>
      </c>
      <c r="J48" s="57"/>
      <c r="K48">
        <f t="shared" si="2"/>
        <v>0.14994657799913097</v>
      </c>
      <c r="L48">
        <f t="shared" si="3"/>
        <v>-6.0885143333732402E-4</v>
      </c>
    </row>
    <row r="49" spans="2:12" x14ac:dyDescent="0.25">
      <c r="B49" s="41" t="s">
        <v>95</v>
      </c>
      <c r="C49" s="42">
        <v>0.20856736313936938</v>
      </c>
      <c r="D49" s="43">
        <v>0.40629961960481425</v>
      </c>
      <c r="E49" s="44">
        <v>13353</v>
      </c>
      <c r="F49" s="45">
        <v>0</v>
      </c>
      <c r="H49" s="41" t="s">
        <v>95</v>
      </c>
      <c r="I49" s="61">
        <v>3.0533406938280005E-2</v>
      </c>
      <c r="J49" s="57"/>
      <c r="K49">
        <f t="shared" si="2"/>
        <v>5.9476144203643957E-2</v>
      </c>
      <c r="L49">
        <f t="shared" si="3"/>
        <v>-1.5673832476073842E-2</v>
      </c>
    </row>
    <row r="50" spans="2:12" x14ac:dyDescent="0.25">
      <c r="B50" s="41" t="s">
        <v>96</v>
      </c>
      <c r="C50" s="42">
        <v>0.49277315958960533</v>
      </c>
      <c r="D50" s="43">
        <v>0.49996649152999623</v>
      </c>
      <c r="E50" s="44">
        <v>13353</v>
      </c>
      <c r="F50" s="45">
        <v>0</v>
      </c>
      <c r="H50" s="41" t="s">
        <v>96</v>
      </c>
      <c r="I50" s="61">
        <v>6.3714061921385151E-2</v>
      </c>
      <c r="J50" s="57"/>
      <c r="K50">
        <f t="shared" si="2"/>
        <v>6.4639296564052817E-2</v>
      </c>
      <c r="L50">
        <f t="shared" si="3"/>
        <v>-6.2797367694000822E-2</v>
      </c>
    </row>
    <row r="51" spans="2:12" x14ac:dyDescent="0.25">
      <c r="B51" s="41" t="s">
        <v>97</v>
      </c>
      <c r="C51" s="42">
        <v>0.64839361941136819</v>
      </c>
      <c r="D51" s="43">
        <v>0.47748969440571237</v>
      </c>
      <c r="E51" s="44">
        <v>13353</v>
      </c>
      <c r="F51" s="45">
        <v>0</v>
      </c>
      <c r="H51" s="41" t="s">
        <v>97</v>
      </c>
      <c r="I51" s="61">
        <v>7.1733383496042413E-2</v>
      </c>
      <c r="J51" s="57"/>
      <c r="K51">
        <f t="shared" si="2"/>
        <v>5.2821905129934107E-2</v>
      </c>
      <c r="L51">
        <f t="shared" si="3"/>
        <v>-9.7408318341846517E-2</v>
      </c>
    </row>
    <row r="52" spans="2:12" x14ac:dyDescent="0.25">
      <c r="B52" s="41" t="s">
        <v>98</v>
      </c>
      <c r="C52" s="42">
        <v>2.2766419531191493E-2</v>
      </c>
      <c r="D52" s="43">
        <v>0.14916358787707196</v>
      </c>
      <c r="E52" s="44">
        <v>13353</v>
      </c>
      <c r="F52" s="45">
        <v>0</v>
      </c>
      <c r="H52" s="41" t="s">
        <v>98</v>
      </c>
      <c r="I52" s="61">
        <v>3.0435715389770746E-2</v>
      </c>
      <c r="J52" s="57"/>
      <c r="K52">
        <f t="shared" si="2"/>
        <v>0.19939720911638834</v>
      </c>
      <c r="L52">
        <f t="shared" si="3"/>
        <v>-4.6453177692836276E-3</v>
      </c>
    </row>
    <row r="53" spans="2:12" x14ac:dyDescent="0.25">
      <c r="B53" s="41" t="s">
        <v>99</v>
      </c>
      <c r="C53" s="42">
        <v>2.6960233655358348E-3</v>
      </c>
      <c r="D53" s="43">
        <v>5.1855146304252885E-2</v>
      </c>
      <c r="E53" s="44">
        <v>13353</v>
      </c>
      <c r="F53" s="45">
        <v>0</v>
      </c>
      <c r="H53" s="41" t="s">
        <v>99</v>
      </c>
      <c r="I53" s="61">
        <v>4.2352612193326721E-2</v>
      </c>
      <c r="J53" s="57"/>
      <c r="K53">
        <f t="shared" si="2"/>
        <v>0.8145465121905916</v>
      </c>
      <c r="L53">
        <f t="shared" si="3"/>
        <v>-2.2019729998394009E-3</v>
      </c>
    </row>
    <row r="54" spans="2:12" x14ac:dyDescent="0.25">
      <c r="B54" s="41" t="s">
        <v>100</v>
      </c>
      <c r="C54" s="42">
        <v>1.1532988841458848E-2</v>
      </c>
      <c r="D54" s="43">
        <v>0.10677468245301812</v>
      </c>
      <c r="E54" s="44">
        <v>13353</v>
      </c>
      <c r="F54" s="45">
        <v>0</v>
      </c>
      <c r="H54" s="41" t="s">
        <v>100</v>
      </c>
      <c r="I54" s="61">
        <v>2.0534981931003126E-2</v>
      </c>
      <c r="J54" s="57"/>
      <c r="K54">
        <f t="shared" si="2"/>
        <v>0.19010266991395353</v>
      </c>
      <c r="L54">
        <f t="shared" si="3"/>
        <v>-2.2180325150957525E-3</v>
      </c>
    </row>
    <row r="55" spans="2:12" x14ac:dyDescent="0.25">
      <c r="B55" s="41" t="s">
        <v>101</v>
      </c>
      <c r="C55" s="42">
        <v>4.3136373848573356E-2</v>
      </c>
      <c r="D55" s="43">
        <v>0.20317164773638963</v>
      </c>
      <c r="E55" s="44">
        <v>13353</v>
      </c>
      <c r="F55" s="45">
        <v>0</v>
      </c>
      <c r="H55" s="41" t="s">
        <v>101</v>
      </c>
      <c r="I55" s="61">
        <v>4.7411292833150598E-2</v>
      </c>
      <c r="J55" s="57"/>
      <c r="K55">
        <f t="shared" si="2"/>
        <v>0.22328972613204925</v>
      </c>
      <c r="L55">
        <f t="shared" si="3"/>
        <v>-1.0066125244741361E-2</v>
      </c>
    </row>
    <row r="56" spans="2:12" x14ac:dyDescent="0.25">
      <c r="B56" s="41" t="s">
        <v>102</v>
      </c>
      <c r="C56" s="42">
        <v>7.4889537931550968E-5</v>
      </c>
      <c r="D56" s="43">
        <v>8.6538741573673819E-3</v>
      </c>
      <c r="E56" s="44">
        <v>13353</v>
      </c>
      <c r="F56" s="45">
        <v>0</v>
      </c>
      <c r="H56" s="41" t="s">
        <v>102</v>
      </c>
      <c r="I56" s="61">
        <v>1.6538644552962736E-2</v>
      </c>
      <c r="J56" s="57"/>
      <c r="K56">
        <f t="shared" si="2"/>
        <v>1.9109829517725549</v>
      </c>
      <c r="L56">
        <f t="shared" si="3"/>
        <v>-1.4312334869476896E-4</v>
      </c>
    </row>
    <row r="57" spans="2:12" ht="24" x14ac:dyDescent="0.25">
      <c r="B57" s="41" t="s">
        <v>103</v>
      </c>
      <c r="C57" s="42">
        <v>1.4977907586310194E-4</v>
      </c>
      <c r="D57" s="43">
        <v>1.2237967892474159E-2</v>
      </c>
      <c r="E57" s="44">
        <v>13353</v>
      </c>
      <c r="F57" s="45">
        <v>0</v>
      </c>
      <c r="H57" s="41" t="s">
        <v>103</v>
      </c>
      <c r="I57" s="61">
        <v>1.3332453808340576E-2</v>
      </c>
      <c r="J57" s="57"/>
      <c r="K57">
        <f t="shared" si="2"/>
        <v>1.0892704575510328</v>
      </c>
      <c r="L57">
        <f t="shared" si="3"/>
        <v>-1.63174362602207E-4</v>
      </c>
    </row>
    <row r="58" spans="2:12" x14ac:dyDescent="0.25">
      <c r="B58" s="41" t="s">
        <v>104</v>
      </c>
      <c r="C58" s="42">
        <v>2.2466861379465293E-4</v>
      </c>
      <c r="D58" s="43">
        <v>1.4987827081236174E-2</v>
      </c>
      <c r="E58" s="44">
        <v>13353</v>
      </c>
      <c r="F58" s="45">
        <v>0</v>
      </c>
      <c r="H58" s="41" t="s">
        <v>104</v>
      </c>
      <c r="I58" s="61">
        <v>-1.4314118884569929E-3</v>
      </c>
      <c r="J58" s="57"/>
      <c r="K58">
        <f t="shared" si="2"/>
        <v>-9.5483507207250878E-2</v>
      </c>
      <c r="L58">
        <f t="shared" si="3"/>
        <v>2.1456967911741773E-5</v>
      </c>
    </row>
    <row r="59" spans="2:12" x14ac:dyDescent="0.25">
      <c r="B59" s="41" t="s">
        <v>105</v>
      </c>
      <c r="C59" s="42">
        <v>7.4889537931550968E-5</v>
      </c>
      <c r="D59" s="43">
        <v>8.6538741573675103E-3</v>
      </c>
      <c r="E59" s="44">
        <v>13353</v>
      </c>
      <c r="F59" s="45">
        <v>0</v>
      </c>
      <c r="H59" s="41" t="s">
        <v>105</v>
      </c>
      <c r="I59" s="61">
        <v>4.4669440816869229E-5</v>
      </c>
      <c r="J59" s="57"/>
      <c r="K59">
        <f t="shared" si="2"/>
        <v>5.1613987828861754E-3</v>
      </c>
      <c r="L59">
        <f t="shared" si="3"/>
        <v>-3.8656371950915037E-7</v>
      </c>
    </row>
    <row r="60" spans="2:12" ht="24" x14ac:dyDescent="0.25">
      <c r="B60" s="41" t="s">
        <v>106</v>
      </c>
      <c r="C60" s="42">
        <v>2.2466861379465293E-4</v>
      </c>
      <c r="D60" s="43">
        <v>1.4987827081236185E-2</v>
      </c>
      <c r="E60" s="44">
        <v>13353</v>
      </c>
      <c r="F60" s="45">
        <v>0</v>
      </c>
      <c r="H60" s="41" t="s">
        <v>106</v>
      </c>
      <c r="I60" s="61">
        <v>-1.846772688673632E-3</v>
      </c>
      <c r="J60" s="57"/>
      <c r="K60">
        <f t="shared" si="2"/>
        <v>-0.12319049097685399</v>
      </c>
      <c r="L60">
        <f t="shared" si="3"/>
        <v>2.7683256399293032E-5</v>
      </c>
    </row>
    <row r="61" spans="2:12" x14ac:dyDescent="0.25">
      <c r="B61" s="41" t="s">
        <v>107</v>
      </c>
      <c r="C61" s="42">
        <v>2.8083576724331611E-2</v>
      </c>
      <c r="D61" s="43">
        <v>0.16521783710438656</v>
      </c>
      <c r="E61" s="44">
        <v>13353</v>
      </c>
      <c r="F61" s="45">
        <v>0</v>
      </c>
      <c r="H61" s="41" t="s">
        <v>107</v>
      </c>
      <c r="I61" s="61">
        <v>-1.3168410798785498E-2</v>
      </c>
      <c r="J61" s="57"/>
      <c r="K61">
        <f t="shared" si="2"/>
        <v>-7.7464969570410172E-2</v>
      </c>
      <c r="L61">
        <f t="shared" si="3"/>
        <v>2.238354414309124E-3</v>
      </c>
    </row>
    <row r="62" spans="2:12" x14ac:dyDescent="0.25">
      <c r="B62" s="41" t="s">
        <v>108</v>
      </c>
      <c r="C62" s="42">
        <v>0.94757732344791434</v>
      </c>
      <c r="D62" s="43">
        <v>0.22288620396321718</v>
      </c>
      <c r="E62" s="44">
        <v>13353</v>
      </c>
      <c r="F62" s="45">
        <v>0</v>
      </c>
      <c r="H62" s="41" t="s">
        <v>108</v>
      </c>
      <c r="I62" s="61">
        <v>1.2893907710811087E-2</v>
      </c>
      <c r="J62" s="57"/>
      <c r="K62">
        <f t="shared" si="2"/>
        <v>3.032637917454244E-3</v>
      </c>
      <c r="L62">
        <f t="shared" si="3"/>
        <v>-5.4817096527926518E-2</v>
      </c>
    </row>
    <row r="63" spans="2:12" ht="24" x14ac:dyDescent="0.25">
      <c r="B63" s="41" t="s">
        <v>109</v>
      </c>
      <c r="C63" s="42">
        <v>2.621133827604284E-3</v>
      </c>
      <c r="D63" s="43">
        <v>5.1131783468889518E-2</v>
      </c>
      <c r="E63" s="44">
        <v>13353</v>
      </c>
      <c r="F63" s="45">
        <v>0</v>
      </c>
      <c r="H63" s="41" t="s">
        <v>109</v>
      </c>
      <c r="I63" s="61">
        <v>5.0643560867906605E-3</v>
      </c>
      <c r="J63" s="57"/>
      <c r="K63">
        <f t="shared" si="2"/>
        <v>9.8785557417722505E-2</v>
      </c>
      <c r="L63">
        <f t="shared" si="3"/>
        <v>-2.5961064045804837E-4</v>
      </c>
    </row>
    <row r="64" spans="2:12" ht="24" x14ac:dyDescent="0.25">
      <c r="B64" s="41" t="s">
        <v>110</v>
      </c>
      <c r="C64" s="42">
        <v>9.7356399311016256E-4</v>
      </c>
      <c r="D64" s="43">
        <v>3.1187962589627277E-2</v>
      </c>
      <c r="E64" s="44">
        <v>13353</v>
      </c>
      <c r="F64" s="45">
        <v>0</v>
      </c>
      <c r="H64" s="41" t="s">
        <v>110</v>
      </c>
      <c r="I64" s="61">
        <v>-8.7450562052379666E-4</v>
      </c>
      <c r="J64" s="57"/>
      <c r="K64">
        <f t="shared" si="2"/>
        <v>-2.8012545892640277E-2</v>
      </c>
      <c r="L64">
        <f t="shared" si="3"/>
        <v>2.729858295384735E-5</v>
      </c>
    </row>
    <row r="65" spans="2:12" ht="24" x14ac:dyDescent="0.25">
      <c r="B65" s="41" t="s">
        <v>111</v>
      </c>
      <c r="C65" s="42">
        <v>4.9427095034823634E-3</v>
      </c>
      <c r="D65" s="43">
        <v>7.0133069813629795E-2</v>
      </c>
      <c r="E65" s="44">
        <v>13353</v>
      </c>
      <c r="F65" s="45">
        <v>0</v>
      </c>
      <c r="H65" s="41" t="s">
        <v>111</v>
      </c>
      <c r="I65" s="61">
        <v>6.1844022938551645E-3</v>
      </c>
      <c r="J65" s="57"/>
      <c r="K65">
        <f t="shared" si="2"/>
        <v>8.7745119473838007E-2</v>
      </c>
      <c r="L65">
        <f t="shared" si="3"/>
        <v>-4.3585293032838933E-4</v>
      </c>
    </row>
    <row r="66" spans="2:12" ht="24" x14ac:dyDescent="0.25">
      <c r="B66" s="41" t="s">
        <v>112</v>
      </c>
      <c r="C66" s="42">
        <v>1.3255448213884521E-2</v>
      </c>
      <c r="D66" s="43">
        <v>0.1143709793421344</v>
      </c>
      <c r="E66" s="44">
        <v>13353</v>
      </c>
      <c r="F66" s="45">
        <v>0</v>
      </c>
      <c r="H66" s="41" t="s">
        <v>112</v>
      </c>
      <c r="I66" s="61">
        <v>-1.4078984623016976E-2</v>
      </c>
      <c r="J66" s="57"/>
      <c r="K66">
        <f t="shared" si="0"/>
        <v>-0.12146753880531419</v>
      </c>
      <c r="L66">
        <f t="shared" si="1"/>
        <v>1.6317360631861422E-3</v>
      </c>
    </row>
    <row r="67" spans="2:12" x14ac:dyDescent="0.25">
      <c r="B67" s="41" t="s">
        <v>113</v>
      </c>
      <c r="C67" s="42">
        <v>1.4977907586310194E-4</v>
      </c>
      <c r="D67" s="43">
        <v>1.2237967892474191E-2</v>
      </c>
      <c r="E67" s="44">
        <v>13353</v>
      </c>
      <c r="F67" s="45">
        <v>0</v>
      </c>
      <c r="H67" s="41" t="s">
        <v>113</v>
      </c>
      <c r="I67" s="61">
        <v>4.4943570714374827E-4</v>
      </c>
      <c r="J67" s="57"/>
      <c r="K67">
        <f t="shared" si="0"/>
        <v>3.6719200036079036E-2</v>
      </c>
      <c r="L67">
        <f t="shared" si="1"/>
        <v>-5.5005917213810262E-6</v>
      </c>
    </row>
    <row r="68" spans="2:12" ht="24" x14ac:dyDescent="0.25">
      <c r="B68" s="41" t="s">
        <v>114</v>
      </c>
      <c r="C68" s="42">
        <v>0.91185501385456447</v>
      </c>
      <c r="D68" s="43">
        <v>0.28351625578403666</v>
      </c>
      <c r="E68" s="44">
        <v>13353</v>
      </c>
      <c r="F68" s="45">
        <v>0</v>
      </c>
      <c r="H68" s="41" t="s">
        <v>114</v>
      </c>
      <c r="I68" s="61">
        <v>-7.069432200437975E-2</v>
      </c>
      <c r="J68" s="57"/>
      <c r="K68">
        <f t="shared" si="0"/>
        <v>-2.197881040861244E-2</v>
      </c>
      <c r="L68">
        <f t="shared" si="1"/>
        <v>0.22736957989402282</v>
      </c>
    </row>
    <row r="69" spans="2:12" x14ac:dyDescent="0.25">
      <c r="B69" s="41" t="s">
        <v>115</v>
      </c>
      <c r="C69" s="42">
        <v>1.3779674979405378E-2</v>
      </c>
      <c r="D69" s="43">
        <v>0.11657964379169719</v>
      </c>
      <c r="E69" s="44">
        <v>13353</v>
      </c>
      <c r="F69" s="45">
        <v>0</v>
      </c>
      <c r="H69" s="41" t="s">
        <v>115</v>
      </c>
      <c r="I69" s="61">
        <v>1.0314207083856291E-2</v>
      </c>
      <c r="J69" s="57"/>
      <c r="K69">
        <f t="shared" si="0"/>
        <v>8.7254346742951072E-2</v>
      </c>
      <c r="L69">
        <f t="shared" si="1"/>
        <v>-1.2191358342093553E-3</v>
      </c>
    </row>
    <row r="70" spans="2:12" ht="24" x14ac:dyDescent="0.25">
      <c r="B70" s="41" t="s">
        <v>116</v>
      </c>
      <c r="C70" s="42">
        <v>4.4933722758930587E-4</v>
      </c>
      <c r="D70" s="43">
        <v>2.1193606623253501E-2</v>
      </c>
      <c r="E70" s="44">
        <v>13353</v>
      </c>
      <c r="F70" s="45">
        <v>0</v>
      </c>
      <c r="H70" s="41" t="s">
        <v>116</v>
      </c>
      <c r="I70" s="61">
        <v>6.9905062155234171E-4</v>
      </c>
      <c r="J70" s="57"/>
      <c r="K70">
        <f t="shared" si="0"/>
        <v>3.2969212107459761E-2</v>
      </c>
      <c r="L70">
        <f t="shared" si="1"/>
        <v>-1.4820953970537096E-5</v>
      </c>
    </row>
    <row r="71" spans="2:12" ht="24" x14ac:dyDescent="0.25">
      <c r="B71" s="41" t="s">
        <v>117</v>
      </c>
      <c r="C71" s="42">
        <v>3.1453605931251404E-3</v>
      </c>
      <c r="D71" s="43">
        <v>5.5997340393523047E-2</v>
      </c>
      <c r="E71" s="44">
        <v>13353</v>
      </c>
      <c r="F71" s="45">
        <v>0</v>
      </c>
      <c r="H71" s="41" t="s">
        <v>117</v>
      </c>
      <c r="I71" s="61">
        <v>2.2680033066149741E-3</v>
      </c>
      <c r="J71" s="57"/>
      <c r="K71">
        <f t="shared" si="0"/>
        <v>4.0374589266221186E-2</v>
      </c>
      <c r="L71">
        <f t="shared" si="1"/>
        <v>-1.2739334003315227E-4</v>
      </c>
    </row>
    <row r="72" spans="2:12" ht="24" x14ac:dyDescent="0.25">
      <c r="B72" s="41" t="s">
        <v>118</v>
      </c>
      <c r="C72" s="42">
        <v>1.4977907586310194E-4</v>
      </c>
      <c r="D72" s="43">
        <v>1.22379678924743E-2</v>
      </c>
      <c r="E72" s="44">
        <v>13353</v>
      </c>
      <c r="F72" s="45">
        <v>0</v>
      </c>
      <c r="H72" s="41" t="s">
        <v>118</v>
      </c>
      <c r="I72" s="61">
        <v>2.0271692546599582E-3</v>
      </c>
      <c r="J72" s="57"/>
      <c r="K72">
        <f t="shared" ref="K72:K122" si="4">((1-C72)/D72)*I72</f>
        <v>0.16562109370860434</v>
      </c>
      <c r="L72">
        <f t="shared" ref="L72:L122" si="5">((0-C72)/D72)*I72</f>
        <v>-2.481029042148219E-5</v>
      </c>
    </row>
    <row r="73" spans="2:12" x14ac:dyDescent="0.25">
      <c r="B73" s="41" t="s">
        <v>119</v>
      </c>
      <c r="C73" s="42">
        <v>9.2863027035123193E-3</v>
      </c>
      <c r="D73" s="43">
        <v>9.5920573007049689E-2</v>
      </c>
      <c r="E73" s="44">
        <v>13353</v>
      </c>
      <c r="F73" s="45">
        <v>0</v>
      </c>
      <c r="H73" s="41" t="s">
        <v>119</v>
      </c>
      <c r="I73" s="61">
        <v>3.5962270671133272E-2</v>
      </c>
      <c r="J73" s="57"/>
      <c r="K73">
        <f t="shared" si="4"/>
        <v>0.37143558490999612</v>
      </c>
      <c r="L73">
        <f t="shared" si="5"/>
        <v>-3.4815944159679126E-3</v>
      </c>
    </row>
    <row r="74" spans="2:12" x14ac:dyDescent="0.25">
      <c r="B74" s="41" t="s">
        <v>120</v>
      </c>
      <c r="C74" s="42">
        <v>2.5762001048453533E-2</v>
      </c>
      <c r="D74" s="43">
        <v>0.158430426663629</v>
      </c>
      <c r="E74" s="44">
        <v>13353</v>
      </c>
      <c r="F74" s="45">
        <v>0</v>
      </c>
      <c r="H74" s="41" t="s">
        <v>120</v>
      </c>
      <c r="I74" s="61">
        <v>5.6450964532477256E-2</v>
      </c>
      <c r="J74" s="57"/>
      <c r="K74">
        <f t="shared" si="4"/>
        <v>0.34713454910887387</v>
      </c>
      <c r="L74">
        <f t="shared" si="5"/>
        <v>-9.1793592815322175E-3</v>
      </c>
    </row>
    <row r="75" spans="2:12" x14ac:dyDescent="0.25">
      <c r="B75" s="41" t="s">
        <v>121</v>
      </c>
      <c r="C75" s="42">
        <v>3.4299408372650345E-2</v>
      </c>
      <c r="D75" s="43">
        <v>0.18200395519551232</v>
      </c>
      <c r="E75" s="44">
        <v>13353</v>
      </c>
      <c r="F75" s="45">
        <v>0</v>
      </c>
      <c r="H75" s="41" t="s">
        <v>121</v>
      </c>
      <c r="I75" s="61">
        <v>3.3731776157398613E-2</v>
      </c>
      <c r="J75" s="57"/>
      <c r="K75">
        <f t="shared" si="4"/>
        <v>0.17897850712556584</v>
      </c>
      <c r="L75">
        <f t="shared" si="5"/>
        <v>-6.3568946307490624E-3</v>
      </c>
    </row>
    <row r="76" spans="2:12" x14ac:dyDescent="0.25">
      <c r="B76" s="41" t="s">
        <v>122</v>
      </c>
      <c r="C76" s="42">
        <v>5.092488579345464E-3</v>
      </c>
      <c r="D76" s="43">
        <v>7.1182403723150253E-2</v>
      </c>
      <c r="E76" s="44">
        <v>13353</v>
      </c>
      <c r="F76" s="45">
        <v>0</v>
      </c>
      <c r="H76" s="41" t="s">
        <v>122</v>
      </c>
      <c r="I76" s="61">
        <v>-9.3540913164630508E-4</v>
      </c>
      <c r="J76" s="57"/>
      <c r="K76">
        <f t="shared" si="4"/>
        <v>-1.3074095881138561E-2</v>
      </c>
      <c r="L76">
        <f t="shared" si="5"/>
        <v>6.6920475718285419E-5</v>
      </c>
    </row>
    <row r="77" spans="2:12" ht="24" x14ac:dyDescent="0.25">
      <c r="B77" s="41" t="s">
        <v>123</v>
      </c>
      <c r="C77" s="42">
        <v>0.6637459746873362</v>
      </c>
      <c r="D77" s="43">
        <v>0.47244467550812619</v>
      </c>
      <c r="E77" s="44">
        <v>13353</v>
      </c>
      <c r="F77" s="45">
        <v>0</v>
      </c>
      <c r="H77" s="41" t="s">
        <v>123</v>
      </c>
      <c r="I77" s="61">
        <v>-0.11298458681111201</v>
      </c>
      <c r="J77" s="57"/>
      <c r="K77">
        <f t="shared" si="4"/>
        <v>-8.041475347915325E-2</v>
      </c>
      <c r="L77">
        <f t="shared" si="5"/>
        <v>0.15873406683423949</v>
      </c>
    </row>
    <row r="78" spans="2:12" x14ac:dyDescent="0.25">
      <c r="B78" s="41" t="s">
        <v>124</v>
      </c>
      <c r="C78" s="42">
        <v>0.16662922189770088</v>
      </c>
      <c r="D78" s="43">
        <v>0.37265845561514277</v>
      </c>
      <c r="E78" s="44">
        <v>13353</v>
      </c>
      <c r="F78" s="45">
        <v>0</v>
      </c>
      <c r="H78" s="41" t="s">
        <v>124</v>
      </c>
      <c r="I78" s="61">
        <v>7.9211158192437445E-2</v>
      </c>
      <c r="J78" s="57"/>
      <c r="K78">
        <f t="shared" si="4"/>
        <v>0.17713878094688676</v>
      </c>
      <c r="L78">
        <f t="shared" si="5"/>
        <v>-3.5418205212690783E-2</v>
      </c>
    </row>
    <row r="79" spans="2:12" x14ac:dyDescent="0.25">
      <c r="B79" s="41" t="s">
        <v>125</v>
      </c>
      <c r="C79" s="42">
        <v>4.1189245862353029E-2</v>
      </c>
      <c r="D79" s="43">
        <v>0.19873512447124123</v>
      </c>
      <c r="E79" s="44">
        <v>13353</v>
      </c>
      <c r="F79" s="45">
        <v>0</v>
      </c>
      <c r="H79" s="41" t="s">
        <v>125</v>
      </c>
      <c r="I79" s="61">
        <v>2.6590418837088906E-2</v>
      </c>
      <c r="J79" s="57"/>
      <c r="K79">
        <f t="shared" si="4"/>
        <v>0.12828723460866875</v>
      </c>
      <c r="L79">
        <f t="shared" si="5"/>
        <v>-5.5110504596397568E-3</v>
      </c>
    </row>
    <row r="80" spans="2:12" ht="24" x14ac:dyDescent="0.25">
      <c r="B80" s="41" t="s">
        <v>126</v>
      </c>
      <c r="C80" s="42">
        <v>1.7599041413914475E-2</v>
      </c>
      <c r="D80" s="43">
        <v>0.13149376426668291</v>
      </c>
      <c r="E80" s="44">
        <v>13353</v>
      </c>
      <c r="F80" s="45">
        <v>0</v>
      </c>
      <c r="H80" s="41" t="s">
        <v>126</v>
      </c>
      <c r="I80" s="61">
        <v>3.3084681027937914E-3</v>
      </c>
      <c r="J80" s="57"/>
      <c r="K80">
        <f t="shared" si="4"/>
        <v>2.4717843114174465E-2</v>
      </c>
      <c r="L80">
        <f t="shared" si="5"/>
        <v>-4.4280325749588347E-4</v>
      </c>
    </row>
    <row r="81" spans="2:12" ht="24" x14ac:dyDescent="0.25">
      <c r="B81" s="41" t="s">
        <v>127</v>
      </c>
      <c r="C81" s="42">
        <v>4.4933722758930587E-4</v>
      </c>
      <c r="D81" s="43">
        <v>2.1193606623253414E-2</v>
      </c>
      <c r="E81" s="44">
        <v>13353</v>
      </c>
      <c r="F81" s="45">
        <v>0</v>
      </c>
      <c r="H81" s="41" t="s">
        <v>127</v>
      </c>
      <c r="I81" s="61">
        <v>3.4255285648561212E-3</v>
      </c>
      <c r="J81" s="57"/>
      <c r="K81">
        <f t="shared" si="4"/>
        <v>0.16155765312691017</v>
      </c>
      <c r="L81">
        <f t="shared" si="5"/>
        <v>-7.2626501742823184E-5</v>
      </c>
    </row>
    <row r="82" spans="2:12" x14ac:dyDescent="0.25">
      <c r="B82" s="41" t="s">
        <v>128</v>
      </c>
      <c r="C82" s="42">
        <v>9.8779300531715714E-2</v>
      </c>
      <c r="D82" s="43">
        <v>0.29837663720576091</v>
      </c>
      <c r="E82" s="44">
        <v>13353</v>
      </c>
      <c r="F82" s="45">
        <v>0</v>
      </c>
      <c r="H82" s="41" t="s">
        <v>128</v>
      </c>
      <c r="I82" s="61">
        <v>5.846635326201037E-2</v>
      </c>
      <c r="J82" s="57"/>
      <c r="K82">
        <f t="shared" si="4"/>
        <v>0.17659253846276493</v>
      </c>
      <c r="L82">
        <f t="shared" si="5"/>
        <v>-1.9355622256306045E-2</v>
      </c>
    </row>
    <row r="83" spans="2:12" x14ac:dyDescent="0.25">
      <c r="B83" s="41" t="s">
        <v>129</v>
      </c>
      <c r="C83" s="42">
        <v>2.0220175241518761E-3</v>
      </c>
      <c r="D83" s="43">
        <v>4.4923046450238577E-2</v>
      </c>
      <c r="E83" s="44">
        <v>13353</v>
      </c>
      <c r="F83" s="45">
        <v>0</v>
      </c>
      <c r="H83" s="41" t="s">
        <v>129</v>
      </c>
      <c r="I83" s="61">
        <v>1.3783273962792055E-2</v>
      </c>
      <c r="J83" s="57"/>
      <c r="K83">
        <f t="shared" si="4"/>
        <v>0.30619926804242925</v>
      </c>
      <c r="L83">
        <f t="shared" si="5"/>
        <v>-6.2039473489010886E-4</v>
      </c>
    </row>
    <row r="84" spans="2:12" x14ac:dyDescent="0.25">
      <c r="B84" s="41" t="s">
        <v>130</v>
      </c>
      <c r="C84" s="42">
        <v>1.4977907586310194E-4</v>
      </c>
      <c r="D84" s="43">
        <v>1.2237967892474406E-2</v>
      </c>
      <c r="E84" s="44">
        <v>13353</v>
      </c>
      <c r="F84" s="45">
        <v>0</v>
      </c>
      <c r="H84" s="41" t="s">
        <v>130</v>
      </c>
      <c r="I84" s="61">
        <v>3.474549380332567E-3</v>
      </c>
      <c r="J84" s="57"/>
      <c r="K84">
        <f t="shared" si="4"/>
        <v>0.28387302500390227</v>
      </c>
      <c r="L84">
        <f t="shared" si="5"/>
        <v>-4.2524608644131868E-5</v>
      </c>
    </row>
    <row r="85" spans="2:12" x14ac:dyDescent="0.25">
      <c r="B85" s="41" t="s">
        <v>131</v>
      </c>
      <c r="C85" s="42">
        <v>3.4449187448513442E-3</v>
      </c>
      <c r="D85" s="43">
        <v>5.8594439997087494E-2</v>
      </c>
      <c r="E85" s="44">
        <v>13353</v>
      </c>
      <c r="F85" s="45">
        <v>0</v>
      </c>
      <c r="H85" s="41" t="s">
        <v>131</v>
      </c>
      <c r="I85" s="61">
        <v>5.0380715179792514E-4</v>
      </c>
      <c r="J85" s="57"/>
      <c r="K85">
        <f t="shared" si="4"/>
        <v>8.5685873458618677E-3</v>
      </c>
      <c r="L85">
        <f t="shared" si="5"/>
        <v>-2.9620126092255643E-5</v>
      </c>
    </row>
    <row r="86" spans="2:12" x14ac:dyDescent="0.25">
      <c r="B86" s="41" t="s">
        <v>132</v>
      </c>
      <c r="C86" s="42">
        <v>3.5048303751965854E-2</v>
      </c>
      <c r="D86" s="43">
        <v>0.18390881736328146</v>
      </c>
      <c r="E86" s="44">
        <v>13353</v>
      </c>
      <c r="F86" s="45">
        <v>0</v>
      </c>
      <c r="H86" s="41" t="s">
        <v>132</v>
      </c>
      <c r="I86" s="61">
        <v>-5.0133711413585975E-3</v>
      </c>
      <c r="J86" s="57"/>
      <c r="K86">
        <f t="shared" si="4"/>
        <v>-2.6304671282937578E-2</v>
      </c>
      <c r="L86">
        <f t="shared" si="5"/>
        <v>9.5541995812299478E-4</v>
      </c>
    </row>
    <row r="87" spans="2:12" ht="24" x14ac:dyDescent="0.25">
      <c r="B87" s="41" t="s">
        <v>133</v>
      </c>
      <c r="C87" s="42">
        <v>0.17202126862877257</v>
      </c>
      <c r="D87" s="43">
        <v>0.37741306161852206</v>
      </c>
      <c r="E87" s="44">
        <v>13353</v>
      </c>
      <c r="F87" s="45">
        <v>0</v>
      </c>
      <c r="H87" s="41" t="s">
        <v>133</v>
      </c>
      <c r="I87" s="61">
        <v>-2.5920897795114688E-2</v>
      </c>
      <c r="J87" s="57"/>
      <c r="K87">
        <f t="shared" si="4"/>
        <v>-5.6865949419883648E-2</v>
      </c>
      <c r="L87">
        <f t="shared" si="5"/>
        <v>1.1814497631826406E-2</v>
      </c>
    </row>
    <row r="88" spans="2:12" x14ac:dyDescent="0.25">
      <c r="B88" s="41" t="s">
        <v>134</v>
      </c>
      <c r="C88" s="42">
        <v>4.2911705234778705E-2</v>
      </c>
      <c r="D88" s="43">
        <v>0.20266565262539785</v>
      </c>
      <c r="E88" s="44">
        <v>13353</v>
      </c>
      <c r="F88" s="45">
        <v>0</v>
      </c>
      <c r="H88" s="41" t="s">
        <v>134</v>
      </c>
      <c r="I88" s="61">
        <v>3.215233529244708E-3</v>
      </c>
      <c r="J88" s="57"/>
      <c r="K88">
        <f t="shared" si="4"/>
        <v>1.5183936379514278E-2</v>
      </c>
      <c r="L88">
        <f t="shared" si="5"/>
        <v>-6.8078212405803457E-4</v>
      </c>
    </row>
    <row r="89" spans="2:12" ht="24" x14ac:dyDescent="0.25">
      <c r="B89" s="41" t="s">
        <v>135</v>
      </c>
      <c r="C89" s="42">
        <v>1.6925035572530518E-2</v>
      </c>
      <c r="D89" s="43">
        <v>0.12899544523817943</v>
      </c>
      <c r="E89" s="44">
        <v>13353</v>
      </c>
      <c r="F89" s="45">
        <v>0</v>
      </c>
      <c r="H89" s="41" t="s">
        <v>135</v>
      </c>
      <c r="I89" s="61">
        <v>-1.2936525085673877E-2</v>
      </c>
      <c r="J89" s="57"/>
      <c r="K89">
        <f t="shared" si="4"/>
        <v>-9.8589325498524089E-2</v>
      </c>
      <c r="L89">
        <f t="shared" si="5"/>
        <v>1.697355645819033E-3</v>
      </c>
    </row>
    <row r="90" spans="2:12" ht="24" x14ac:dyDescent="0.25">
      <c r="B90" s="41" t="s">
        <v>136</v>
      </c>
      <c r="C90" s="42">
        <v>1.7149704186325172E-2</v>
      </c>
      <c r="D90" s="43">
        <v>0.12983394869860254</v>
      </c>
      <c r="E90" s="44">
        <v>13353</v>
      </c>
      <c r="F90" s="45">
        <v>0</v>
      </c>
      <c r="H90" s="41" t="s">
        <v>136</v>
      </c>
      <c r="I90" s="61">
        <v>1.5524379497374839E-2</v>
      </c>
      <c r="J90" s="57"/>
      <c r="K90">
        <f t="shared" si="4"/>
        <v>0.11752042616171958</v>
      </c>
      <c r="L90">
        <f t="shared" si="5"/>
        <v>-2.0506078627730712E-3</v>
      </c>
    </row>
    <row r="91" spans="2:12" ht="24" x14ac:dyDescent="0.25">
      <c r="B91" s="41" t="s">
        <v>137</v>
      </c>
      <c r="C91" s="42">
        <v>0.33805137422302106</v>
      </c>
      <c r="D91" s="43">
        <v>0.47306384568455628</v>
      </c>
      <c r="E91" s="44">
        <v>13353</v>
      </c>
      <c r="F91" s="45">
        <v>0</v>
      </c>
      <c r="H91" s="41" t="s">
        <v>137</v>
      </c>
      <c r="I91" s="61">
        <v>-6.4007388322724554E-2</v>
      </c>
      <c r="J91" s="57"/>
      <c r="K91">
        <f t="shared" si="4"/>
        <v>-8.9564237737274552E-2</v>
      </c>
      <c r="L91">
        <f t="shared" si="5"/>
        <v>4.5739672943325871E-2</v>
      </c>
    </row>
    <row r="92" spans="2:12" ht="24" x14ac:dyDescent="0.25">
      <c r="B92" s="41" t="s">
        <v>138</v>
      </c>
      <c r="C92" s="42">
        <v>9.5109713173069724E-3</v>
      </c>
      <c r="D92" s="43">
        <v>9.7062960456569175E-2</v>
      </c>
      <c r="E92" s="44">
        <v>13353</v>
      </c>
      <c r="F92" s="45">
        <v>0</v>
      </c>
      <c r="H92" s="41" t="s">
        <v>138</v>
      </c>
      <c r="I92" s="61">
        <v>1.7162029536723144E-2</v>
      </c>
      <c r="J92" s="57"/>
      <c r="K92">
        <f t="shared" si="4"/>
        <v>0.17513170715268581</v>
      </c>
      <c r="L92">
        <f t="shared" si="5"/>
        <v>-1.6816669294110916E-3</v>
      </c>
    </row>
    <row r="93" spans="2:12" x14ac:dyDescent="0.25">
      <c r="B93" s="41" t="s">
        <v>139</v>
      </c>
      <c r="C93" s="42">
        <v>4.9427095034823634E-3</v>
      </c>
      <c r="D93" s="43">
        <v>7.0133069813631904E-2</v>
      </c>
      <c r="E93" s="44">
        <v>13353</v>
      </c>
      <c r="F93" s="45">
        <v>0</v>
      </c>
      <c r="H93" s="41" t="s">
        <v>139</v>
      </c>
      <c r="I93" s="61">
        <v>1.7172219015790594E-2</v>
      </c>
      <c r="J93" s="57"/>
      <c r="K93">
        <f t="shared" si="4"/>
        <v>0.2436417195350554</v>
      </c>
      <c r="L93">
        <f t="shared" si="5"/>
        <v>-1.2102320681352944E-3</v>
      </c>
    </row>
    <row r="94" spans="2:12" ht="24" x14ac:dyDescent="0.25">
      <c r="B94" s="41" t="s">
        <v>140</v>
      </c>
      <c r="C94" s="42">
        <v>2.171796600014978E-3</v>
      </c>
      <c r="D94" s="43">
        <v>4.6553648657331644E-2</v>
      </c>
      <c r="E94" s="44">
        <v>13353</v>
      </c>
      <c r="F94" s="45">
        <v>0</v>
      </c>
      <c r="H94" s="41" t="s">
        <v>140</v>
      </c>
      <c r="I94" s="61">
        <v>7.3488918363494634E-3</v>
      </c>
      <c r="J94" s="57"/>
      <c r="K94">
        <f t="shared" si="4"/>
        <v>0.15751572109892084</v>
      </c>
      <c r="L94">
        <f t="shared" si="5"/>
        <v>-3.4283667906549867E-4</v>
      </c>
    </row>
    <row r="95" spans="2:12" x14ac:dyDescent="0.25">
      <c r="B95" s="41" t="s">
        <v>141</v>
      </c>
      <c r="C95" s="42">
        <v>0.14850595371826555</v>
      </c>
      <c r="D95" s="43">
        <v>0.35561412523234426</v>
      </c>
      <c r="E95" s="44">
        <v>13353</v>
      </c>
      <c r="F95" s="45">
        <v>0</v>
      </c>
      <c r="H95" s="41" t="s">
        <v>141</v>
      </c>
      <c r="I95" s="61">
        <v>1.8425886032130679E-2</v>
      </c>
      <c r="J95" s="57"/>
      <c r="K95">
        <f t="shared" si="4"/>
        <v>4.4119541774596614E-2</v>
      </c>
      <c r="L95">
        <f t="shared" si="5"/>
        <v>-7.6947274704507549E-3</v>
      </c>
    </row>
    <row r="96" spans="2:12" ht="24" x14ac:dyDescent="0.25">
      <c r="B96" s="41" t="s">
        <v>142</v>
      </c>
      <c r="C96" s="42">
        <v>1.7973489103572235E-3</v>
      </c>
      <c r="D96" s="43">
        <v>4.2358621531113368E-2</v>
      </c>
      <c r="E96" s="44">
        <v>13353</v>
      </c>
      <c r="F96" s="45">
        <v>0</v>
      </c>
      <c r="H96" s="41" t="s">
        <v>142</v>
      </c>
      <c r="I96" s="61">
        <v>3.6058678828011274E-3</v>
      </c>
      <c r="J96" s="57"/>
      <c r="K96">
        <f t="shared" si="4"/>
        <v>8.4974126871603967E-2</v>
      </c>
      <c r="L96">
        <f t="shared" si="5"/>
        <v>-1.5300315439406524E-4</v>
      </c>
    </row>
    <row r="97" spans="2:12" ht="24" x14ac:dyDescent="0.25">
      <c r="B97" s="41" t="s">
        <v>143</v>
      </c>
      <c r="C97" s="42">
        <v>0.20632067700142287</v>
      </c>
      <c r="D97" s="43">
        <v>0.40467853848119167</v>
      </c>
      <c r="E97" s="44">
        <v>13353</v>
      </c>
      <c r="F97" s="45">
        <v>0</v>
      </c>
      <c r="H97" s="41" t="s">
        <v>143</v>
      </c>
      <c r="I97" s="61">
        <v>7.3242618920300082E-2</v>
      </c>
      <c r="J97" s="57"/>
      <c r="K97">
        <f t="shared" si="4"/>
        <v>0.1436477269525582</v>
      </c>
      <c r="L97">
        <f t="shared" si="5"/>
        <v>-3.7341902977382317E-2</v>
      </c>
    </row>
    <row r="98" spans="2:12" ht="24" x14ac:dyDescent="0.25">
      <c r="B98" s="41" t="s">
        <v>144</v>
      </c>
      <c r="C98" s="42">
        <v>1.1982326069048155E-3</v>
      </c>
      <c r="D98" s="43">
        <v>3.4596047170160349E-2</v>
      </c>
      <c r="E98" s="44">
        <v>13353</v>
      </c>
      <c r="F98" s="45">
        <v>0</v>
      </c>
      <c r="H98" s="41" t="s">
        <v>144</v>
      </c>
      <c r="I98" s="61">
        <v>1.1988608729446796E-2</v>
      </c>
      <c r="J98" s="57"/>
      <c r="K98">
        <f t="shared" si="4"/>
        <v>0.3461159458090845</v>
      </c>
      <c r="L98">
        <f t="shared" si="5"/>
        <v>-4.1522494811017111E-4</v>
      </c>
    </row>
    <row r="99" spans="2:12" x14ac:dyDescent="0.25">
      <c r="B99" s="41" t="s">
        <v>145</v>
      </c>
      <c r="C99" s="42">
        <v>2.2466861379465293E-4</v>
      </c>
      <c r="D99" s="43">
        <v>1.4987827081236251E-2</v>
      </c>
      <c r="E99" s="44">
        <v>13353</v>
      </c>
      <c r="F99" s="45">
        <v>0</v>
      </c>
      <c r="H99" s="41" t="s">
        <v>145</v>
      </c>
      <c r="I99" s="61">
        <v>-1.7448477057046953E-4</v>
      </c>
      <c r="J99" s="57"/>
      <c r="K99">
        <f t="shared" si="4"/>
        <v>-1.1639150116518976E-2</v>
      </c>
      <c r="L99">
        <f t="shared" si="5"/>
        <v>2.6155393520267368E-6</v>
      </c>
    </row>
    <row r="100" spans="2:12" x14ac:dyDescent="0.25">
      <c r="B100" s="41" t="s">
        <v>146</v>
      </c>
      <c r="C100" s="42">
        <v>0.34441698494720285</v>
      </c>
      <c r="D100" s="43">
        <v>0.47519557689047393</v>
      </c>
      <c r="E100" s="44">
        <v>13353</v>
      </c>
      <c r="F100" s="45">
        <v>0</v>
      </c>
      <c r="H100" s="41" t="s">
        <v>146</v>
      </c>
      <c r="I100" s="61">
        <v>8.1261914374885641E-2</v>
      </c>
      <c r="J100" s="57"/>
      <c r="K100">
        <f t="shared" si="4"/>
        <v>0.1121094838118173</v>
      </c>
      <c r="L100">
        <f t="shared" si="5"/>
        <v>-5.8897819973788866E-2</v>
      </c>
    </row>
    <row r="101" spans="2:12" x14ac:dyDescent="0.25">
      <c r="B101" s="41" t="s">
        <v>147</v>
      </c>
      <c r="C101" s="42">
        <v>0.2060211188496967</v>
      </c>
      <c r="D101" s="43">
        <v>0.40446096043674185</v>
      </c>
      <c r="E101" s="44">
        <v>13353</v>
      </c>
      <c r="F101" s="45">
        <v>0</v>
      </c>
      <c r="H101" s="41" t="s">
        <v>147</v>
      </c>
      <c r="I101" s="61">
        <v>1.7098982304365313E-2</v>
      </c>
      <c r="J101" s="57"/>
      <c r="K101">
        <f t="shared" si="4"/>
        <v>3.3566233003474617E-2</v>
      </c>
      <c r="L101">
        <f t="shared" si="5"/>
        <v>-8.7097441041839915E-3</v>
      </c>
    </row>
    <row r="102" spans="2:12" x14ac:dyDescent="0.25">
      <c r="B102" s="41" t="s">
        <v>148</v>
      </c>
      <c r="C102" s="42">
        <v>9.5708829476522136E-2</v>
      </c>
      <c r="D102" s="43">
        <v>0.29420253484727266</v>
      </c>
      <c r="E102" s="44">
        <v>13353</v>
      </c>
      <c r="F102" s="45">
        <v>0</v>
      </c>
      <c r="H102" s="41" t="s">
        <v>148</v>
      </c>
      <c r="I102" s="61">
        <v>7.310084633032457E-2</v>
      </c>
      <c r="J102" s="57"/>
      <c r="K102">
        <f t="shared" si="4"/>
        <v>0.22469027987342952</v>
      </c>
      <c r="L102">
        <f t="shared" si="5"/>
        <v>-2.378088427977167E-2</v>
      </c>
    </row>
    <row r="103" spans="2:12" x14ac:dyDescent="0.25">
      <c r="B103" s="41" t="s">
        <v>149</v>
      </c>
      <c r="C103" s="42">
        <v>0.10888938815247511</v>
      </c>
      <c r="D103" s="43">
        <v>0.31151204882441574</v>
      </c>
      <c r="E103" s="44">
        <v>13353</v>
      </c>
      <c r="F103" s="45">
        <v>0</v>
      </c>
      <c r="H103" s="41" t="s">
        <v>149</v>
      </c>
      <c r="I103" s="61">
        <v>6.2332526039210093E-2</v>
      </c>
      <c r="J103" s="57"/>
      <c r="K103">
        <f t="shared" si="4"/>
        <v>0.17830827291085105</v>
      </c>
      <c r="L103">
        <f t="shared" si="5"/>
        <v>-2.1788404808166861E-2</v>
      </c>
    </row>
    <row r="104" spans="2:12" x14ac:dyDescent="0.25">
      <c r="B104" s="41" t="s">
        <v>150</v>
      </c>
      <c r="C104" s="42">
        <v>1.4603459896652437E-2</v>
      </c>
      <c r="D104" s="43">
        <v>0.11996364704257233</v>
      </c>
      <c r="E104" s="44">
        <v>13353</v>
      </c>
      <c r="F104" s="45">
        <v>0</v>
      </c>
      <c r="H104" s="41" t="s">
        <v>150</v>
      </c>
      <c r="I104" s="61">
        <v>4.3651746423782424E-2</v>
      </c>
      <c r="J104" s="57"/>
      <c r="K104">
        <f t="shared" si="4"/>
        <v>0.35856095538841948</v>
      </c>
      <c r="L104">
        <f t="shared" si="5"/>
        <v>-5.3138308482095905E-3</v>
      </c>
    </row>
    <row r="105" spans="2:12" x14ac:dyDescent="0.25">
      <c r="B105" s="41" t="s">
        <v>151</v>
      </c>
      <c r="C105" s="42">
        <v>8.2378491724706057E-4</v>
      </c>
      <c r="D105" s="43">
        <v>2.8690903476956426E-2</v>
      </c>
      <c r="E105" s="44">
        <v>13353</v>
      </c>
      <c r="F105" s="45">
        <v>0</v>
      </c>
      <c r="H105" s="41" t="s">
        <v>151</v>
      </c>
      <c r="I105" s="61">
        <v>1.0186883105004398E-2</v>
      </c>
      <c r="J105" s="57"/>
      <c r="K105">
        <f t="shared" si="4"/>
        <v>0.35476370803463059</v>
      </c>
      <c r="L105">
        <f t="shared" si="5"/>
        <v>-2.9248994066713658E-4</v>
      </c>
    </row>
    <row r="106" spans="2:12" x14ac:dyDescent="0.25">
      <c r="B106" s="41" t="s">
        <v>152</v>
      </c>
      <c r="C106" s="42">
        <v>1.3779674979405378E-2</v>
      </c>
      <c r="D106" s="43">
        <v>0.11657964379169648</v>
      </c>
      <c r="E106" s="44">
        <v>13353</v>
      </c>
      <c r="F106" s="45">
        <v>0</v>
      </c>
      <c r="H106" s="41" t="s">
        <v>152</v>
      </c>
      <c r="I106" s="61">
        <v>2.4003267163280998E-2</v>
      </c>
      <c r="J106" s="57"/>
      <c r="K106">
        <f t="shared" si="4"/>
        <v>0.20305869166683158</v>
      </c>
      <c r="L106">
        <f t="shared" si="5"/>
        <v>-2.837178165896956E-3</v>
      </c>
    </row>
    <row r="107" spans="2:12" x14ac:dyDescent="0.25">
      <c r="B107" s="41" t="s">
        <v>153</v>
      </c>
      <c r="C107" s="42">
        <v>0.49824009585860851</v>
      </c>
      <c r="D107" s="43">
        <v>0.50001562604797378</v>
      </c>
      <c r="E107" s="44">
        <v>13353</v>
      </c>
      <c r="F107" s="45">
        <v>0</v>
      </c>
      <c r="H107" s="41" t="s">
        <v>153</v>
      </c>
      <c r="I107" s="61">
        <v>3.347304471579781E-2</v>
      </c>
      <c r="J107" s="57"/>
      <c r="K107">
        <f t="shared" si="4"/>
        <v>3.3589813663758961E-2</v>
      </c>
      <c r="L107">
        <f t="shared" si="5"/>
        <v>-3.3354183627610196E-2</v>
      </c>
    </row>
    <row r="108" spans="2:12" x14ac:dyDescent="0.25">
      <c r="B108" s="41" t="s">
        <v>154</v>
      </c>
      <c r="C108" s="42">
        <v>0.91799595596495165</v>
      </c>
      <c r="D108" s="43">
        <v>0.2743811561627772</v>
      </c>
      <c r="E108" s="44">
        <v>13353</v>
      </c>
      <c r="F108" s="45">
        <v>0</v>
      </c>
      <c r="H108" s="41" t="s">
        <v>154</v>
      </c>
      <c r="I108" s="61">
        <v>1.1277801213037352E-2</v>
      </c>
      <c r="J108" s="57"/>
      <c r="K108">
        <f t="shared" si="4"/>
        <v>3.3705860862536137E-3</v>
      </c>
      <c r="L108">
        <f t="shared" si="5"/>
        <v>-3.7732095201184264E-2</v>
      </c>
    </row>
    <row r="109" spans="2:12" ht="24" x14ac:dyDescent="0.25">
      <c r="B109" s="41" t="s">
        <v>155</v>
      </c>
      <c r="C109" s="46">
        <v>2.9603607700469912</v>
      </c>
      <c r="D109" s="47">
        <v>1.7597257918203373</v>
      </c>
      <c r="E109" s="44">
        <v>13353</v>
      </c>
      <c r="F109" s="45">
        <v>159</v>
      </c>
      <c r="H109" s="41" t="s">
        <v>155</v>
      </c>
      <c r="I109" s="61">
        <v>-6.854482430103013E-4</v>
      </c>
      <c r="J109" s="57"/>
      <c r="K109">
        <f t="shared" si="4"/>
        <v>7.635995629211201E-4</v>
      </c>
      <c r="L109">
        <f t="shared" si="5"/>
        <v>1.1531194791469562E-3</v>
      </c>
    </row>
    <row r="110" spans="2:12" x14ac:dyDescent="0.25">
      <c r="B110" s="41" t="s">
        <v>156</v>
      </c>
      <c r="C110" s="48">
        <v>3.8539130434782618</v>
      </c>
      <c r="D110" s="49">
        <v>6.9460945477084044</v>
      </c>
      <c r="E110" s="44">
        <v>13353</v>
      </c>
      <c r="F110" s="45">
        <v>933</v>
      </c>
      <c r="H110" s="41" t="s">
        <v>156</v>
      </c>
      <c r="I110" s="61">
        <v>3.4739657496152383E-2</v>
      </c>
      <c r="J110" s="57"/>
      <c r="K110">
        <f t="shared" si="4"/>
        <v>-1.427333892063784E-2</v>
      </c>
      <c r="L110">
        <f t="shared" si="5"/>
        <v>-1.9274661211537751E-2</v>
      </c>
    </row>
    <row r="111" spans="2:12" x14ac:dyDescent="0.25">
      <c r="B111" s="41" t="s">
        <v>157</v>
      </c>
      <c r="C111" s="50">
        <v>0.62974612446641209</v>
      </c>
      <c r="D111" s="51">
        <v>0.4828906772588219</v>
      </c>
      <c r="E111" s="44">
        <v>13353</v>
      </c>
      <c r="F111" s="45">
        <v>0</v>
      </c>
      <c r="H111" s="41" t="s">
        <v>157</v>
      </c>
      <c r="I111" s="61">
        <v>-0.10309858634472784</v>
      </c>
      <c r="J111" s="57"/>
      <c r="K111">
        <f t="shared" si="4"/>
        <v>-7.9050296379422083E-2</v>
      </c>
      <c r="L111">
        <f t="shared" si="5"/>
        <v>0.13445265822300981</v>
      </c>
    </row>
    <row r="112" spans="2:12" x14ac:dyDescent="0.25">
      <c r="B112" s="41" t="s">
        <v>158</v>
      </c>
      <c r="C112" s="50">
        <v>0.2606904815397289</v>
      </c>
      <c r="D112" s="51">
        <v>0.43902777701124152</v>
      </c>
      <c r="E112" s="44">
        <v>13353</v>
      </c>
      <c r="F112" s="45">
        <v>0</v>
      </c>
      <c r="H112" s="41" t="s">
        <v>158</v>
      </c>
      <c r="I112" s="61">
        <v>4.5087038732397493E-2</v>
      </c>
      <c r="J112" s="57"/>
      <c r="K112">
        <f t="shared" si="4"/>
        <v>7.592521165965968E-2</v>
      </c>
      <c r="L112">
        <f t="shared" si="5"/>
        <v>-2.6772250991417678E-2</v>
      </c>
    </row>
    <row r="113" spans="2:12" x14ac:dyDescent="0.25">
      <c r="B113" s="41" t="s">
        <v>159</v>
      </c>
      <c r="C113" s="50">
        <v>4.8153972889987268E-2</v>
      </c>
      <c r="D113" s="51">
        <v>0.21409951101419794</v>
      </c>
      <c r="E113" s="44">
        <v>13353</v>
      </c>
      <c r="F113" s="45">
        <v>0</v>
      </c>
      <c r="H113" s="41" t="s">
        <v>159</v>
      </c>
      <c r="I113" s="61">
        <v>4.6876030252585264E-2</v>
      </c>
      <c r="J113" s="57"/>
      <c r="K113">
        <f t="shared" si="4"/>
        <v>0.20840198537236815</v>
      </c>
      <c r="L113">
        <f t="shared" si="5"/>
        <v>-1.0543074476351905E-2</v>
      </c>
    </row>
    <row r="114" spans="2:12" x14ac:dyDescent="0.25">
      <c r="B114" s="41" t="s">
        <v>160</v>
      </c>
      <c r="C114" s="50">
        <v>6.1409421103871792E-2</v>
      </c>
      <c r="D114" s="51">
        <v>0.24008877719045196</v>
      </c>
      <c r="E114" s="44">
        <v>13353</v>
      </c>
      <c r="F114" s="45">
        <v>0</v>
      </c>
      <c r="H114" s="41" t="s">
        <v>160</v>
      </c>
      <c r="I114" s="61">
        <v>8.3114041713555964E-2</v>
      </c>
      <c r="J114" s="57"/>
      <c r="K114">
        <f t="shared" si="4"/>
        <v>0.32492171204004866</v>
      </c>
      <c r="L114">
        <f t="shared" si="5"/>
        <v>-2.1258741232972146E-2</v>
      </c>
    </row>
    <row r="115" spans="2:12" ht="24" x14ac:dyDescent="0.25">
      <c r="B115" s="41" t="s">
        <v>161</v>
      </c>
      <c r="C115" s="50">
        <v>0.54497116752789643</v>
      </c>
      <c r="D115" s="51">
        <v>0.49799213488717503</v>
      </c>
      <c r="E115" s="44">
        <v>13353</v>
      </c>
      <c r="F115" s="45">
        <v>0</v>
      </c>
      <c r="H115" s="41" t="s">
        <v>161</v>
      </c>
      <c r="I115" s="61">
        <v>-7.8962359528403608E-2</v>
      </c>
      <c r="J115" s="57"/>
      <c r="K115">
        <f t="shared" si="4"/>
        <v>-7.2150035609683472E-2</v>
      </c>
      <c r="L115">
        <f t="shared" si="5"/>
        <v>8.6411423491057737E-2</v>
      </c>
    </row>
    <row r="116" spans="2:12" x14ac:dyDescent="0.25">
      <c r="B116" s="41" t="s">
        <v>162</v>
      </c>
      <c r="C116" s="50">
        <v>0.40268104545794953</v>
      </c>
      <c r="D116" s="51">
        <v>0.49045594658765279</v>
      </c>
      <c r="E116" s="44">
        <v>13353</v>
      </c>
      <c r="F116" s="45">
        <v>0</v>
      </c>
      <c r="H116" s="41" t="s">
        <v>162</v>
      </c>
      <c r="I116" s="61">
        <v>5.1743236671004854E-2</v>
      </c>
      <c r="J116" s="57"/>
      <c r="K116">
        <f t="shared" si="4"/>
        <v>6.3017313273462092E-2</v>
      </c>
      <c r="L116">
        <f t="shared" si="5"/>
        <v>-4.2482960565622577E-2</v>
      </c>
    </row>
    <row r="117" spans="2:12" x14ac:dyDescent="0.25">
      <c r="B117" s="41" t="s">
        <v>163</v>
      </c>
      <c r="C117" s="50">
        <v>3.9916123717516662E-2</v>
      </c>
      <c r="D117" s="51">
        <v>0.19576949961273862</v>
      </c>
      <c r="E117" s="44">
        <v>13353</v>
      </c>
      <c r="F117" s="45">
        <v>0</v>
      </c>
      <c r="H117" s="41" t="s">
        <v>163</v>
      </c>
      <c r="I117" s="61">
        <v>5.1049016952967513E-2</v>
      </c>
      <c r="J117" s="57"/>
      <c r="K117">
        <f t="shared" si="4"/>
        <v>0.25035226719977838</v>
      </c>
      <c r="L117">
        <f t="shared" si="5"/>
        <v>-1.0408561499023548E-2</v>
      </c>
    </row>
    <row r="118" spans="2:12" x14ac:dyDescent="0.25">
      <c r="B118" s="41" t="s">
        <v>164</v>
      </c>
      <c r="C118" s="50">
        <v>1.243166329663746E-2</v>
      </c>
      <c r="D118" s="51">
        <v>0.11080630190020485</v>
      </c>
      <c r="E118" s="44">
        <v>13353</v>
      </c>
      <c r="F118" s="45">
        <v>0</v>
      </c>
      <c r="H118" s="41" t="s">
        <v>164</v>
      </c>
      <c r="I118" s="61">
        <v>3.5656955461300183E-2</v>
      </c>
      <c r="J118" s="57"/>
      <c r="K118">
        <f t="shared" si="4"/>
        <v>0.317794923149195</v>
      </c>
      <c r="L118">
        <f t="shared" si="5"/>
        <v>-4.0004517511766412E-3</v>
      </c>
    </row>
    <row r="119" spans="2:12" x14ac:dyDescent="0.25">
      <c r="B119" s="41" t="s">
        <v>165</v>
      </c>
      <c r="C119" s="50">
        <v>0.46498914101699995</v>
      </c>
      <c r="D119" s="51">
        <v>0.49879141104922797</v>
      </c>
      <c r="E119" s="44">
        <v>13353</v>
      </c>
      <c r="F119" s="45">
        <v>0</v>
      </c>
      <c r="H119" s="41" t="s">
        <v>165</v>
      </c>
      <c r="I119" s="61">
        <v>-0.10762223197087845</v>
      </c>
      <c r="J119" s="57"/>
      <c r="K119">
        <f t="shared" si="4"/>
        <v>-0.11543715769140345</v>
      </c>
      <c r="L119">
        <f t="shared" si="5"/>
        <v>0.10032885107865679</v>
      </c>
    </row>
    <row r="120" spans="2:12" x14ac:dyDescent="0.25">
      <c r="B120" s="41" t="s">
        <v>166</v>
      </c>
      <c r="C120" s="50">
        <v>0.31513517561596643</v>
      </c>
      <c r="D120" s="51">
        <v>0.46458708650830671</v>
      </c>
      <c r="E120" s="44">
        <v>13353</v>
      </c>
      <c r="F120" s="45">
        <v>0</v>
      </c>
      <c r="H120" s="41" t="s">
        <v>166</v>
      </c>
      <c r="I120" s="61">
        <v>1.9312523243498393E-2</v>
      </c>
      <c r="J120" s="57"/>
      <c r="K120">
        <f t="shared" si="4"/>
        <v>2.8469297196736888E-2</v>
      </c>
      <c r="L120">
        <f t="shared" si="5"/>
        <v>-1.3099923740171547E-2</v>
      </c>
    </row>
    <row r="121" spans="2:12" x14ac:dyDescent="0.25">
      <c r="B121" s="41" t="s">
        <v>167</v>
      </c>
      <c r="C121" s="50">
        <v>0.12034748745600239</v>
      </c>
      <c r="D121" s="51">
        <v>0.32537962200571707</v>
      </c>
      <c r="E121" s="44">
        <v>13353</v>
      </c>
      <c r="F121" s="45">
        <v>0</v>
      </c>
      <c r="H121" s="41" t="s">
        <v>167</v>
      </c>
      <c r="I121" s="61">
        <v>5.6960878223834728E-2</v>
      </c>
      <c r="J121" s="57"/>
      <c r="K121">
        <f t="shared" si="4"/>
        <v>0.15399175688214586</v>
      </c>
      <c r="L121">
        <f t="shared" si="5"/>
        <v>-2.1068002154742752E-2</v>
      </c>
    </row>
    <row r="122" spans="2:12" x14ac:dyDescent="0.25">
      <c r="B122" s="41" t="s">
        <v>168</v>
      </c>
      <c r="C122" s="50">
        <v>9.9528195911031223E-2</v>
      </c>
      <c r="D122" s="51">
        <v>0.29938110562892672</v>
      </c>
      <c r="E122" s="44">
        <v>13353</v>
      </c>
      <c r="F122" s="45">
        <v>0</v>
      </c>
      <c r="H122" s="41" t="s">
        <v>168</v>
      </c>
      <c r="I122" s="61">
        <v>8.7429655781480375E-2</v>
      </c>
      <c r="J122" s="57"/>
      <c r="K122">
        <f t="shared" si="4"/>
        <v>0.26296896628475924</v>
      </c>
      <c r="L122">
        <f t="shared" si="5"/>
        <v>-2.9065681652731622E-2</v>
      </c>
    </row>
    <row r="123" spans="2:12" x14ac:dyDescent="0.25">
      <c r="B123" s="41" t="s">
        <v>169</v>
      </c>
      <c r="C123" s="50">
        <v>0.67737587059087845</v>
      </c>
      <c r="D123" s="51">
        <v>0.46749777320622654</v>
      </c>
      <c r="E123" s="44">
        <v>13353</v>
      </c>
      <c r="F123" s="45">
        <v>0</v>
      </c>
      <c r="H123" s="41" t="s">
        <v>169</v>
      </c>
      <c r="I123" s="61">
        <v>-0.10769089674671098</v>
      </c>
      <c r="J123" s="57"/>
      <c r="K123">
        <f t="shared" ref="K123:K124" si="6">((1-C123)/D123)*I123</f>
        <v>-7.4318389946359822E-2</v>
      </c>
      <c r="L123">
        <f t="shared" ref="L123:L124" si="7">((0-C123)/D123)*I123</f>
        <v>0.15603756663528889</v>
      </c>
    </row>
    <row r="124" spans="2:12" x14ac:dyDescent="0.25">
      <c r="B124" s="41" t="s">
        <v>170</v>
      </c>
      <c r="C124" s="50">
        <v>0.11982326069048153</v>
      </c>
      <c r="D124" s="51">
        <v>0.32476690988013068</v>
      </c>
      <c r="E124" s="44">
        <v>13353</v>
      </c>
      <c r="F124" s="45">
        <v>0</v>
      </c>
      <c r="H124" s="41" t="s">
        <v>170</v>
      </c>
      <c r="I124" s="61">
        <v>2.5790298062690148E-2</v>
      </c>
      <c r="J124" s="57"/>
      <c r="K124">
        <f t="shared" si="6"/>
        <v>6.9896346468972567E-2</v>
      </c>
      <c r="L124">
        <f t="shared" si="7"/>
        <v>-9.5153709138395392E-3</v>
      </c>
    </row>
    <row r="125" spans="2:12" x14ac:dyDescent="0.25">
      <c r="B125" s="41" t="s">
        <v>171</v>
      </c>
      <c r="C125" s="50">
        <v>8.0356474200554182E-2</v>
      </c>
      <c r="D125" s="51">
        <v>0.27185445730091135</v>
      </c>
      <c r="E125" s="44">
        <v>13353</v>
      </c>
      <c r="F125" s="45">
        <v>0</v>
      </c>
      <c r="H125" s="41" t="s">
        <v>171</v>
      </c>
      <c r="I125" s="61">
        <v>3.7978651453807376E-2</v>
      </c>
      <c r="J125" s="57"/>
      <c r="K125">
        <f t="shared" ref="K125:K141" si="8">((1-C125)/D125)*I125</f>
        <v>0.12847617535815395</v>
      </c>
      <c r="L125">
        <f t="shared" ref="L125:L141" si="9">((0-C125)/D125)*I125</f>
        <v>-1.1225971999942932E-2</v>
      </c>
    </row>
    <row r="126" spans="2:12" x14ac:dyDescent="0.25">
      <c r="B126" s="41" t="s">
        <v>172</v>
      </c>
      <c r="C126" s="50">
        <v>0.12244439451808581</v>
      </c>
      <c r="D126" s="51">
        <v>0.32781063494780249</v>
      </c>
      <c r="E126" s="44">
        <v>13353</v>
      </c>
      <c r="F126" s="45">
        <v>0</v>
      </c>
      <c r="H126" s="41" t="s">
        <v>172</v>
      </c>
      <c r="I126" s="61">
        <v>9.6533638519707129E-2</v>
      </c>
      <c r="J126" s="57"/>
      <c r="K126">
        <f t="shared" si="8"/>
        <v>0.25842247495729614</v>
      </c>
      <c r="L126">
        <f t="shared" si="9"/>
        <v>-3.6057411380370288E-2</v>
      </c>
    </row>
    <row r="127" spans="2:12" x14ac:dyDescent="0.25">
      <c r="B127" s="41" t="s">
        <v>173</v>
      </c>
      <c r="C127" s="50">
        <v>0.4464914251479068</v>
      </c>
      <c r="D127" s="51">
        <v>0.49714720331773271</v>
      </c>
      <c r="E127" s="44">
        <v>13353</v>
      </c>
      <c r="F127" s="45">
        <v>0</v>
      </c>
      <c r="H127" s="41" t="s">
        <v>173</v>
      </c>
      <c r="I127" s="61">
        <v>-4.8315726045893174E-2</v>
      </c>
      <c r="J127" s="57"/>
      <c r="K127">
        <f t="shared" si="8"/>
        <v>-5.3793259799381009E-2</v>
      </c>
      <c r="L127">
        <f t="shared" si="9"/>
        <v>4.3392695836004538E-2</v>
      </c>
    </row>
    <row r="128" spans="2:12" x14ac:dyDescent="0.25">
      <c r="B128" s="41" t="s">
        <v>174</v>
      </c>
      <c r="C128" s="50">
        <v>0.32779150752639857</v>
      </c>
      <c r="D128" s="51">
        <v>0.4694259662969279</v>
      </c>
      <c r="E128" s="44">
        <v>13353</v>
      </c>
      <c r="F128" s="45">
        <v>0</v>
      </c>
      <c r="H128" s="41" t="s">
        <v>174</v>
      </c>
      <c r="I128" s="61">
        <v>9.2354211304043476E-3</v>
      </c>
      <c r="J128" s="57"/>
      <c r="K128">
        <f t="shared" si="8"/>
        <v>1.3224936328939882E-2</v>
      </c>
      <c r="L128">
        <f t="shared" si="9"/>
        <v>-6.4489244999743605E-3</v>
      </c>
    </row>
    <row r="129" spans="2:12" x14ac:dyDescent="0.25">
      <c r="B129" s="41" t="s">
        <v>175</v>
      </c>
      <c r="C129" s="50">
        <v>0.13015801692503556</v>
      </c>
      <c r="D129" s="51">
        <v>0.33648980215169549</v>
      </c>
      <c r="E129" s="44">
        <v>13353</v>
      </c>
      <c r="F129" s="45">
        <v>0</v>
      </c>
      <c r="H129" s="41" t="s">
        <v>175</v>
      </c>
      <c r="I129" s="61">
        <v>2.2117839940147811E-2</v>
      </c>
      <c r="J129" s="57"/>
      <c r="K129">
        <f t="shared" si="8"/>
        <v>5.7175657722309023E-2</v>
      </c>
      <c r="L129">
        <f t="shared" si="9"/>
        <v>-8.5554277332219597E-3</v>
      </c>
    </row>
    <row r="130" spans="2:12" x14ac:dyDescent="0.25">
      <c r="B130" s="41" t="s">
        <v>176</v>
      </c>
      <c r="C130" s="50">
        <v>9.5559050400659026E-2</v>
      </c>
      <c r="D130" s="51">
        <v>0.2939965838047302</v>
      </c>
      <c r="E130" s="44">
        <v>13353</v>
      </c>
      <c r="F130" s="45">
        <v>0</v>
      </c>
      <c r="H130" s="41" t="s">
        <v>176</v>
      </c>
      <c r="I130" s="61">
        <v>4.1640803603113084E-2</v>
      </c>
      <c r="J130" s="57"/>
      <c r="K130">
        <f t="shared" si="8"/>
        <v>0.12810233188931805</v>
      </c>
      <c r="L130">
        <f t="shared" si="9"/>
        <v>-1.3534700297322996E-2</v>
      </c>
    </row>
    <row r="131" spans="2:12" x14ac:dyDescent="0.25">
      <c r="B131" s="41" t="s">
        <v>177</v>
      </c>
      <c r="C131" s="50">
        <v>0.97333932449636784</v>
      </c>
      <c r="D131" s="51">
        <v>0.16109570883697003</v>
      </c>
      <c r="E131" s="44">
        <v>13353</v>
      </c>
      <c r="F131" s="45">
        <v>0</v>
      </c>
      <c r="H131" s="41" t="s">
        <v>177</v>
      </c>
      <c r="I131" s="61">
        <v>-9.6135347392920442E-3</v>
      </c>
      <c r="J131" s="57"/>
      <c r="K131">
        <f t="shared" si="8"/>
        <v>-1.5910003561084357E-3</v>
      </c>
      <c r="L131">
        <f t="shared" si="9"/>
        <v>5.808492030432956E-2</v>
      </c>
    </row>
    <row r="132" spans="2:12" x14ac:dyDescent="0.25">
      <c r="B132" s="41" t="s">
        <v>178</v>
      </c>
      <c r="C132" s="50">
        <v>1.7973489103572229E-2</v>
      </c>
      <c r="D132" s="51">
        <v>0.13285994402196377</v>
      </c>
      <c r="E132" s="44">
        <v>13353</v>
      </c>
      <c r="F132" s="45">
        <v>0</v>
      </c>
      <c r="H132" s="41" t="s">
        <v>178</v>
      </c>
      <c r="I132" s="61">
        <v>4.4029019337530392E-3</v>
      </c>
      <c r="J132" s="57"/>
      <c r="K132">
        <f t="shared" si="8"/>
        <v>3.2543792304382181E-2</v>
      </c>
      <c r="L132">
        <f t="shared" si="9"/>
        <v>-5.9563106482511425E-4</v>
      </c>
    </row>
    <row r="133" spans="2:12" x14ac:dyDescent="0.25">
      <c r="B133" s="41" t="s">
        <v>179</v>
      </c>
      <c r="C133" s="50">
        <v>5.3171571931401179E-3</v>
      </c>
      <c r="D133" s="51">
        <v>7.2727444230802976E-2</v>
      </c>
      <c r="E133" s="44">
        <v>13353</v>
      </c>
      <c r="F133" s="45">
        <v>0</v>
      </c>
      <c r="H133" s="41" t="s">
        <v>179</v>
      </c>
      <c r="I133" s="61">
        <v>3.3791011543342427E-3</v>
      </c>
      <c r="J133" s="57"/>
      <c r="K133">
        <f t="shared" si="8"/>
        <v>4.6215482722841955E-2</v>
      </c>
      <c r="L133">
        <f t="shared" si="9"/>
        <v>-2.4704858254191974E-4</v>
      </c>
    </row>
    <row r="134" spans="2:12" x14ac:dyDescent="0.25">
      <c r="B134" s="41" t="s">
        <v>180</v>
      </c>
      <c r="C134" s="50">
        <v>3.3700292069197926E-3</v>
      </c>
      <c r="D134" s="51">
        <v>5.795622191193138E-2</v>
      </c>
      <c r="E134" s="44">
        <v>13353</v>
      </c>
      <c r="F134" s="45">
        <v>0</v>
      </c>
      <c r="H134" s="41" t="s">
        <v>180</v>
      </c>
      <c r="I134" s="61">
        <v>1.2388255727595564E-2</v>
      </c>
      <c r="J134" s="57"/>
      <c r="K134">
        <f t="shared" si="8"/>
        <v>0.21303160448816311</v>
      </c>
      <c r="L134">
        <f t="shared" si="9"/>
        <v>-7.2035033077602465E-4</v>
      </c>
    </row>
    <row r="135" spans="2:12" x14ac:dyDescent="0.25">
      <c r="B135" s="41" t="s">
        <v>181</v>
      </c>
      <c r="C135" s="50">
        <v>0.91005766494420726</v>
      </c>
      <c r="D135" s="51">
        <v>0.28610984217838781</v>
      </c>
      <c r="E135" s="44">
        <v>13353</v>
      </c>
      <c r="F135" s="45">
        <v>0</v>
      </c>
      <c r="H135" s="41" t="s">
        <v>181</v>
      </c>
      <c r="I135" s="61">
        <v>-8.170360523872118E-2</v>
      </c>
      <c r="J135" s="57"/>
      <c r="K135">
        <f t="shared" si="8"/>
        <v>-2.5684586666772081E-2</v>
      </c>
      <c r="L135">
        <f t="shared" si="9"/>
        <v>0.25988267874655635</v>
      </c>
    </row>
    <row r="136" spans="2:12" x14ac:dyDescent="0.25">
      <c r="B136" s="41" t="s">
        <v>182</v>
      </c>
      <c r="C136" s="50">
        <v>3.774432711750169E-2</v>
      </c>
      <c r="D136" s="51">
        <v>0.19058439877566224</v>
      </c>
      <c r="E136" s="44">
        <v>13353</v>
      </c>
      <c r="F136" s="45">
        <v>0</v>
      </c>
      <c r="H136" s="41" t="s">
        <v>182</v>
      </c>
      <c r="I136" s="61">
        <v>5.6350637019935097E-2</v>
      </c>
      <c r="J136" s="57"/>
      <c r="K136">
        <f t="shared" si="8"/>
        <v>0.28451290080045877</v>
      </c>
      <c r="L136">
        <f t="shared" si="9"/>
        <v>-1.1159973694717973E-2</v>
      </c>
    </row>
    <row r="137" spans="2:12" x14ac:dyDescent="0.25">
      <c r="B137" s="41" t="s">
        <v>183</v>
      </c>
      <c r="C137" s="50">
        <v>1.1308320227664195E-2</v>
      </c>
      <c r="D137" s="51">
        <v>0.1057415693194822</v>
      </c>
      <c r="E137" s="44">
        <v>13353</v>
      </c>
      <c r="F137" s="45">
        <v>0</v>
      </c>
      <c r="H137" s="41" t="s">
        <v>183</v>
      </c>
      <c r="I137" s="61">
        <v>2.5721468929897167E-2</v>
      </c>
      <c r="J137" s="57"/>
      <c r="K137">
        <f t="shared" si="8"/>
        <v>0.24049768209583922</v>
      </c>
      <c r="L137">
        <f t="shared" si="9"/>
        <v>-2.7507309495888289E-3</v>
      </c>
    </row>
    <row r="138" spans="2:12" x14ac:dyDescent="0.25">
      <c r="B138" s="41" t="s">
        <v>184</v>
      </c>
      <c r="C138" s="50">
        <v>4.0889687710626822E-2</v>
      </c>
      <c r="D138" s="51">
        <v>0.19804206211443046</v>
      </c>
      <c r="E138" s="44">
        <v>13353</v>
      </c>
      <c r="F138" s="45">
        <v>0</v>
      </c>
      <c r="H138" s="41" t="s">
        <v>184</v>
      </c>
      <c r="I138" s="61">
        <v>5.0074336368031068E-2</v>
      </c>
      <c r="J138" s="57"/>
      <c r="K138">
        <f t="shared" si="8"/>
        <v>0.24250814134562523</v>
      </c>
      <c r="L138">
        <f t="shared" si="9"/>
        <v>-1.0338833854510142E-2</v>
      </c>
    </row>
    <row r="139" spans="2:12" x14ac:dyDescent="0.25">
      <c r="B139" s="41" t="s">
        <v>185</v>
      </c>
      <c r="C139" s="50">
        <v>0.99782820339998513</v>
      </c>
      <c r="D139" s="51">
        <v>4.6553648657333205E-2</v>
      </c>
      <c r="E139" s="44">
        <v>13353</v>
      </c>
      <c r="F139" s="45">
        <v>0</v>
      </c>
      <c r="H139" s="41" t="s">
        <v>185</v>
      </c>
      <c r="I139" s="61">
        <v>-8.3136184027684124E-3</v>
      </c>
      <c r="J139" s="57"/>
      <c r="K139">
        <f t="shared" si="8"/>
        <v>-3.878426009925519E-4</v>
      </c>
      <c r="L139">
        <f t="shared" si="9"/>
        <v>0.17819361433189682</v>
      </c>
    </row>
    <row r="140" spans="2:12" x14ac:dyDescent="0.25">
      <c r="B140" s="41" t="s">
        <v>186</v>
      </c>
      <c r="C140" s="50">
        <v>1.5726802965625704E-3</v>
      </c>
      <c r="D140" s="51">
        <v>3.9627321056679488E-2</v>
      </c>
      <c r="E140" s="44">
        <v>13353</v>
      </c>
      <c r="F140" s="45">
        <v>0</v>
      </c>
      <c r="H140" s="41" t="s">
        <v>186</v>
      </c>
      <c r="I140" s="61">
        <v>5.2654340780579215E-3</v>
      </c>
      <c r="J140" s="57"/>
      <c r="K140">
        <f t="shared" si="8"/>
        <v>0.1326648658916694</v>
      </c>
      <c r="L140">
        <f t="shared" si="9"/>
        <v>-2.0896806058543784E-4</v>
      </c>
    </row>
    <row r="141" spans="2:12" ht="15.75" thickBot="1" x14ac:dyDescent="0.3">
      <c r="B141" s="52" t="s">
        <v>187</v>
      </c>
      <c r="C141" s="53">
        <v>5.9911630345240775E-4</v>
      </c>
      <c r="D141" s="54">
        <v>2.4470435368582562E-2</v>
      </c>
      <c r="E141" s="55">
        <v>13353</v>
      </c>
      <c r="F141" s="56">
        <v>0</v>
      </c>
      <c r="H141" s="52" t="s">
        <v>187</v>
      </c>
      <c r="I141" s="62">
        <v>7.2893767843900687E-3</v>
      </c>
      <c r="J141" s="57"/>
      <c r="K141">
        <f t="shared" si="8"/>
        <v>0.29770657898754471</v>
      </c>
      <c r="L141">
        <f t="shared" si="9"/>
        <v>-1.7846778807795863E-4</v>
      </c>
    </row>
    <row r="142" spans="2:12" ht="39" customHeight="1" thickTop="1" x14ac:dyDescent="0.25">
      <c r="B142" s="144" t="s">
        <v>188</v>
      </c>
      <c r="C142" s="144"/>
      <c r="D142" s="144"/>
      <c r="E142" s="144"/>
      <c r="F142" s="144"/>
      <c r="H142" s="144" t="s">
        <v>7</v>
      </c>
      <c r="I142" s="144"/>
      <c r="J142" s="57"/>
    </row>
  </sheetData>
  <mergeCells count="7">
    <mergeCell ref="K5:L5"/>
    <mergeCell ref="B5:F5"/>
    <mergeCell ref="B6"/>
    <mergeCell ref="B142:F142"/>
    <mergeCell ref="H4:I4"/>
    <mergeCell ref="H5:H6"/>
    <mergeCell ref="H142:I142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topLeftCell="A88" workbookViewId="0">
      <selection activeCell="B79" sqref="B79:G79"/>
    </sheetView>
  </sheetViews>
  <sheetFormatPr defaultRowHeight="15" x14ac:dyDescent="0.25"/>
  <cols>
    <col min="2" max="2" width="11.5703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thickBot="1" x14ac:dyDescent="0.3">
      <c r="C5" s="155" t="s">
        <v>23</v>
      </c>
      <c r="D5" s="155"/>
      <c r="E5" s="155"/>
      <c r="F5" s="155"/>
      <c r="G5" s="155"/>
      <c r="H5" s="155"/>
      <c r="I5" s="155"/>
    </row>
    <row r="6" spans="1:9" ht="25.5" thickTop="1" x14ac:dyDescent="0.25">
      <c r="C6" s="156" t="s">
        <v>14</v>
      </c>
      <c r="D6" s="157"/>
      <c r="E6" s="160" t="s">
        <v>15</v>
      </c>
      <c r="F6" s="161"/>
      <c r="G6" s="3" t="s">
        <v>16</v>
      </c>
      <c r="H6" s="161" t="s">
        <v>17</v>
      </c>
      <c r="I6" s="163" t="s">
        <v>18</v>
      </c>
    </row>
    <row r="7" spans="1:9" ht="15.75" thickBot="1" x14ac:dyDescent="0.3">
      <c r="C7" s="158"/>
      <c r="D7" s="159"/>
      <c r="E7" s="4" t="s">
        <v>19</v>
      </c>
      <c r="F7" s="5" t="s">
        <v>20</v>
      </c>
      <c r="G7" s="5" t="s">
        <v>21</v>
      </c>
      <c r="H7" s="162"/>
      <c r="I7" s="164"/>
    </row>
    <row r="8" spans="1:9" ht="15.75" thickTop="1" x14ac:dyDescent="0.25">
      <c r="C8" s="147" t="s">
        <v>5</v>
      </c>
      <c r="D8" s="6" t="s">
        <v>22</v>
      </c>
      <c r="E8" s="7">
        <v>1.1545459993146938</v>
      </c>
      <c r="F8" s="8">
        <v>8.6282678643781092E-3</v>
      </c>
      <c r="G8" s="9"/>
      <c r="H8" s="10">
        <v>133.80970751745534</v>
      </c>
      <c r="I8" s="11">
        <v>0</v>
      </c>
    </row>
    <row r="9" spans="1:9" ht="36.75" thickBot="1" x14ac:dyDescent="0.3">
      <c r="C9" s="148"/>
      <c r="D9" s="12" t="s">
        <v>45</v>
      </c>
      <c r="E9" s="13">
        <v>1.3706325662852312</v>
      </c>
      <c r="F9" s="14">
        <v>8.6293799695402046E-3</v>
      </c>
      <c r="G9" s="14">
        <v>0.93100101483874298</v>
      </c>
      <c r="H9" s="15">
        <v>158.83326161592836</v>
      </c>
      <c r="I9" s="16">
        <v>0</v>
      </c>
    </row>
    <row r="10" spans="1:9" ht="15.75" thickTop="1" x14ac:dyDescent="0.25">
      <c r="C10" s="149" t="s">
        <v>46</v>
      </c>
      <c r="D10" s="149"/>
      <c r="E10" s="149"/>
      <c r="F10" s="149"/>
      <c r="G10" s="149"/>
      <c r="H10" s="149"/>
      <c r="I10" s="149"/>
    </row>
    <row r="12" spans="1:9" x14ac:dyDescent="0.25">
      <c r="D12" t="s">
        <v>50</v>
      </c>
    </row>
    <row r="14" spans="1:9" x14ac:dyDescent="0.25">
      <c r="B14" t="s">
        <v>11</v>
      </c>
    </row>
    <row r="16" spans="1:9" ht="15.75" thickBot="1" x14ac:dyDescent="0.3">
      <c r="C16" s="155" t="s">
        <v>23</v>
      </c>
      <c r="D16" s="155"/>
      <c r="E16" s="155"/>
      <c r="F16" s="155"/>
      <c r="G16" s="155"/>
      <c r="H16" s="155"/>
      <c r="I16" s="155"/>
    </row>
    <row r="17" spans="2:9" ht="25.5" thickTop="1" x14ac:dyDescent="0.25">
      <c r="C17" s="156" t="s">
        <v>14</v>
      </c>
      <c r="D17" s="157"/>
      <c r="E17" s="160" t="s">
        <v>15</v>
      </c>
      <c r="F17" s="161"/>
      <c r="G17" s="3" t="s">
        <v>16</v>
      </c>
      <c r="H17" s="161" t="s">
        <v>17</v>
      </c>
      <c r="I17" s="163" t="s">
        <v>18</v>
      </c>
    </row>
    <row r="18" spans="2:9" ht="15.75" thickBot="1" x14ac:dyDescent="0.3">
      <c r="C18" s="158"/>
      <c r="D18" s="159"/>
      <c r="E18" s="4" t="s">
        <v>19</v>
      </c>
      <c r="F18" s="5" t="s">
        <v>20</v>
      </c>
      <c r="G18" s="5" t="s">
        <v>21</v>
      </c>
      <c r="H18" s="162"/>
      <c r="I18" s="164"/>
    </row>
    <row r="19" spans="2:9" ht="15.75" thickTop="1" x14ac:dyDescent="0.25">
      <c r="C19" s="147" t="s">
        <v>5</v>
      </c>
      <c r="D19" s="6" t="s">
        <v>22</v>
      </c>
      <c r="E19" s="17">
        <v>-0.33547805566846584</v>
      </c>
      <c r="F19" s="8">
        <v>2.7042539141900689E-3</v>
      </c>
      <c r="G19" s="9"/>
      <c r="H19" s="10">
        <v>-124.05567905739443</v>
      </c>
      <c r="I19" s="11">
        <v>0</v>
      </c>
    </row>
    <row r="20" spans="2:9" ht="36.75" thickBot="1" x14ac:dyDescent="0.3">
      <c r="C20" s="148"/>
      <c r="D20" s="12" t="s">
        <v>47</v>
      </c>
      <c r="E20" s="18">
        <v>0.25173216443520219</v>
      </c>
      <c r="F20" s="14">
        <v>2.7043551800409629E-3</v>
      </c>
      <c r="G20" s="14">
        <v>0.6273493227944652</v>
      </c>
      <c r="H20" s="15">
        <v>93.083987744312935</v>
      </c>
      <c r="I20" s="16">
        <v>0</v>
      </c>
    </row>
    <row r="21" spans="2:9" ht="15.75" thickTop="1" x14ac:dyDescent="0.25">
      <c r="C21" s="149" t="s">
        <v>46</v>
      </c>
      <c r="D21" s="149"/>
      <c r="E21" s="149"/>
      <c r="F21" s="149"/>
      <c r="G21" s="149"/>
      <c r="H21" s="149"/>
      <c r="I21" s="149"/>
    </row>
    <row r="23" spans="2:9" x14ac:dyDescent="0.25">
      <c r="D23" t="s">
        <v>51</v>
      </c>
    </row>
    <row r="26" spans="2:9" x14ac:dyDescent="0.25">
      <c r="B26" t="s">
        <v>24</v>
      </c>
    </row>
    <row r="28" spans="2:9" x14ac:dyDescent="0.25">
      <c r="C28" s="155" t="s">
        <v>25</v>
      </c>
      <c r="D28" s="155"/>
      <c r="E28" s="155"/>
    </row>
    <row r="29" spans="2:9" ht="15.75" thickBot="1" x14ac:dyDescent="0.3">
      <c r="C29" s="19" t="s">
        <v>48</v>
      </c>
      <c r="D29" s="20"/>
      <c r="E29" s="20"/>
      <c r="F29" s="2"/>
    </row>
    <row r="30" spans="2:9" ht="15.75" thickTop="1" x14ac:dyDescent="0.25">
      <c r="C30" s="166" t="s">
        <v>26</v>
      </c>
      <c r="D30" s="6" t="s">
        <v>27</v>
      </c>
      <c r="E30" s="21">
        <v>17232.999962000013</v>
      </c>
      <c r="F30" s="2"/>
    </row>
    <row r="31" spans="2:9" x14ac:dyDescent="0.25">
      <c r="C31" s="165"/>
      <c r="D31" s="22" t="s">
        <v>28</v>
      </c>
      <c r="E31" s="23">
        <v>0</v>
      </c>
      <c r="F31" s="2"/>
    </row>
    <row r="32" spans="2:9" x14ac:dyDescent="0.25">
      <c r="C32" s="165" t="s">
        <v>1</v>
      </c>
      <c r="D32" s="167"/>
      <c r="E32" s="24">
        <v>1.7375545014795473E-2</v>
      </c>
      <c r="F32" s="2"/>
    </row>
    <row r="33" spans="3:6" x14ac:dyDescent="0.25">
      <c r="C33" s="165" t="s">
        <v>49</v>
      </c>
      <c r="D33" s="167"/>
      <c r="E33" s="25">
        <v>7.3066857713857221E-3</v>
      </c>
      <c r="F33" s="2"/>
    </row>
    <row r="34" spans="3:6" x14ac:dyDescent="0.25">
      <c r="C34" s="165" t="s">
        <v>29</v>
      </c>
      <c r="D34" s="167"/>
      <c r="E34" s="24">
        <v>-0.32570059060558915</v>
      </c>
      <c r="F34" s="2"/>
    </row>
    <row r="35" spans="3:6" x14ac:dyDescent="0.25">
      <c r="C35" s="165" t="s">
        <v>30</v>
      </c>
      <c r="D35" s="167"/>
      <c r="E35" s="26">
        <v>-0.75421846176576213</v>
      </c>
      <c r="F35" s="2"/>
    </row>
    <row r="36" spans="3:6" x14ac:dyDescent="0.25">
      <c r="C36" s="165" t="s">
        <v>31</v>
      </c>
      <c r="D36" s="167"/>
      <c r="E36" s="25">
        <v>0.95918167746963445</v>
      </c>
      <c r="F36" s="2"/>
    </row>
    <row r="37" spans="3:6" x14ac:dyDescent="0.25">
      <c r="C37" s="165" t="s">
        <v>32</v>
      </c>
      <c r="D37" s="167"/>
      <c r="E37" s="27">
        <v>2.2558505656468673</v>
      </c>
      <c r="F37" s="2"/>
    </row>
    <row r="38" spans="3:6" x14ac:dyDescent="0.25">
      <c r="C38" s="165" t="s">
        <v>33</v>
      </c>
      <c r="D38" s="167"/>
      <c r="E38" s="28">
        <v>1.8657669012988844E-2</v>
      </c>
      <c r="F38" s="2"/>
    </row>
    <row r="39" spans="3:6" x14ac:dyDescent="0.25">
      <c r="C39" s="165" t="s">
        <v>34</v>
      </c>
      <c r="D39" s="167"/>
      <c r="E39" s="27">
        <v>4.8867119965521741</v>
      </c>
      <c r="F39" s="2"/>
    </row>
    <row r="40" spans="3:6" x14ac:dyDescent="0.25">
      <c r="C40" s="165" t="s">
        <v>35</v>
      </c>
      <c r="D40" s="167"/>
      <c r="E40" s="28">
        <v>3.731317375186529E-2</v>
      </c>
      <c r="F40" s="2"/>
    </row>
    <row r="41" spans="3:6" x14ac:dyDescent="0.25">
      <c r="C41" s="165" t="s">
        <v>36</v>
      </c>
      <c r="D41" s="167"/>
      <c r="E41" s="29">
        <v>-2.161100314008479</v>
      </c>
      <c r="F41" s="2"/>
    </row>
    <row r="42" spans="3:6" x14ac:dyDescent="0.25">
      <c r="C42" s="165" t="s">
        <v>37</v>
      </c>
      <c r="D42" s="167"/>
      <c r="E42" s="29">
        <v>4.9548569271450109</v>
      </c>
      <c r="F42" s="2"/>
    </row>
    <row r="43" spans="3:6" x14ac:dyDescent="0.25">
      <c r="C43" s="165" t="s">
        <v>38</v>
      </c>
      <c r="D43" s="30" t="s">
        <v>39</v>
      </c>
      <c r="E43" s="24">
        <v>-0.55948359811184056</v>
      </c>
      <c r="F43" s="2"/>
    </row>
    <row r="44" spans="3:6" x14ac:dyDescent="0.25">
      <c r="C44" s="165"/>
      <c r="D44" s="30" t="s">
        <v>40</v>
      </c>
      <c r="E44" s="24">
        <v>-0.40756671259579091</v>
      </c>
      <c r="F44" s="2"/>
    </row>
    <row r="45" spans="3:6" x14ac:dyDescent="0.25">
      <c r="C45" s="165"/>
      <c r="D45" s="30" t="s">
        <v>41</v>
      </c>
      <c r="E45" s="24">
        <v>-0.23033745417503959</v>
      </c>
      <c r="F45" s="2"/>
    </row>
    <row r="46" spans="3:6" ht="15.75" thickBot="1" x14ac:dyDescent="0.3">
      <c r="C46" s="148"/>
      <c r="D46" s="31" t="s">
        <v>42</v>
      </c>
      <c r="E46" s="32">
        <v>0.17882881774153578</v>
      </c>
    </row>
    <row r="47" spans="3:6" ht="15.75" thickTop="1" x14ac:dyDescent="0.25"/>
    <row r="49" spans="2:2" x14ac:dyDescent="0.25">
      <c r="B49" t="s">
        <v>43</v>
      </c>
    </row>
    <row r="79" spans="2:7" ht="15.75" thickBot="1" x14ac:dyDescent="0.3">
      <c r="B79" s="150" t="s">
        <v>194</v>
      </c>
      <c r="C79" s="150"/>
      <c r="D79" s="150"/>
      <c r="E79" s="150"/>
      <c r="F79" s="150"/>
      <c r="G79" s="150"/>
    </row>
    <row r="80" spans="2:7" ht="15.75" thickTop="1" x14ac:dyDescent="0.25">
      <c r="B80" s="151" t="s">
        <v>52</v>
      </c>
      <c r="C80" s="153" t="s">
        <v>195</v>
      </c>
      <c r="D80" s="154"/>
      <c r="E80" s="154"/>
      <c r="F80" s="154"/>
      <c r="G80" s="154"/>
    </row>
    <row r="81" spans="2:7" ht="15.75" thickBot="1" x14ac:dyDescent="0.3">
      <c r="B81" s="152"/>
      <c r="C81" s="117" t="s">
        <v>196</v>
      </c>
      <c r="D81" s="118" t="s">
        <v>197</v>
      </c>
      <c r="E81" s="118" t="s">
        <v>198</v>
      </c>
      <c r="F81" s="118" t="s">
        <v>199</v>
      </c>
      <c r="G81" s="118" t="s">
        <v>200</v>
      </c>
    </row>
    <row r="82" spans="2:7" ht="60.75" thickTop="1" x14ac:dyDescent="0.25">
      <c r="B82" s="119" t="s">
        <v>53</v>
      </c>
      <c r="C82" s="120">
        <v>4.8165254550693726E-4</v>
      </c>
      <c r="D82" s="121">
        <v>6.8596911333293031E-4</v>
      </c>
      <c r="E82" s="121">
        <v>3.9775233875130349E-3</v>
      </c>
      <c r="F82" s="121">
        <v>5.5699181859224754E-3</v>
      </c>
      <c r="G82" s="121">
        <v>0.12678325434929807</v>
      </c>
    </row>
    <row r="83" spans="2:7" ht="60" x14ac:dyDescent="0.25">
      <c r="B83" s="122" t="s">
        <v>54</v>
      </c>
      <c r="C83" s="123">
        <v>4.7906739645189943E-4</v>
      </c>
      <c r="D83" s="124">
        <v>7.8594160706815569E-4</v>
      </c>
      <c r="E83" s="124">
        <v>5.4998136228221637E-3</v>
      </c>
      <c r="F83" s="124">
        <v>8.0032359013175215E-3</v>
      </c>
      <c r="G83" s="124">
        <v>0.14173134593615336</v>
      </c>
    </row>
    <row r="84" spans="2:7" ht="72" x14ac:dyDescent="0.25">
      <c r="B84" s="122" t="s">
        <v>55</v>
      </c>
      <c r="C84" s="123">
        <v>5.204572610818281E-2</v>
      </c>
      <c r="D84" s="124">
        <v>5.8239046913304157E-2</v>
      </c>
      <c r="E84" s="124">
        <v>8.2153575751012675E-2</v>
      </c>
      <c r="F84" s="124">
        <v>8.1360524751793686E-2</v>
      </c>
      <c r="G84" s="124">
        <v>0.25842622357574091</v>
      </c>
    </row>
    <row r="85" spans="2:7" ht="72" x14ac:dyDescent="0.25">
      <c r="B85" s="122" t="s">
        <v>56</v>
      </c>
      <c r="C85" s="123">
        <v>0.19821759348676457</v>
      </c>
      <c r="D85" s="124">
        <v>0.28270395120795599</v>
      </c>
      <c r="E85" s="124">
        <v>0.37584245840537917</v>
      </c>
      <c r="F85" s="124">
        <v>0.46992634460827559</v>
      </c>
      <c r="G85" s="124">
        <v>0.3038790618031661</v>
      </c>
    </row>
    <row r="86" spans="2:7" ht="72" x14ac:dyDescent="0.25">
      <c r="B86" s="122" t="s">
        <v>57</v>
      </c>
      <c r="C86" s="123">
        <v>8.786376586533845E-2</v>
      </c>
      <c r="D86" s="124">
        <v>9.4892829688276711E-2</v>
      </c>
      <c r="E86" s="124">
        <v>6.7461877278468849E-2</v>
      </c>
      <c r="F86" s="124">
        <v>7.4676381771699524E-2</v>
      </c>
      <c r="G86" s="124">
        <v>4.8744953249375653E-2</v>
      </c>
    </row>
    <row r="87" spans="2:7" ht="72" x14ac:dyDescent="0.25">
      <c r="B87" s="122" t="s">
        <v>58</v>
      </c>
      <c r="C87" s="123">
        <v>0.46137891914711315</v>
      </c>
      <c r="D87" s="124">
        <v>0.41390688313503932</v>
      </c>
      <c r="E87" s="124">
        <v>0.34400933685538637</v>
      </c>
      <c r="F87" s="124">
        <v>0.29546941063490012</v>
      </c>
      <c r="G87" s="124">
        <v>8.0600975121391666E-2</v>
      </c>
    </row>
    <row r="88" spans="2:7" ht="60" x14ac:dyDescent="0.25">
      <c r="B88" s="122" t="s">
        <v>59</v>
      </c>
      <c r="C88" s="123">
        <v>8.6248104902563513E-4</v>
      </c>
      <c r="D88" s="124">
        <v>3.0478964909282629E-3</v>
      </c>
      <c r="E88" s="124">
        <v>1.589524614391677E-3</v>
      </c>
      <c r="F88" s="124">
        <v>3.2649520258705581E-3</v>
      </c>
      <c r="G88" s="124">
        <v>2.6418283557466419E-3</v>
      </c>
    </row>
    <row r="89" spans="2:7" ht="60" x14ac:dyDescent="0.25">
      <c r="B89" s="122" t="s">
        <v>60</v>
      </c>
      <c r="C89" s="123">
        <v>3.607320889074931E-2</v>
      </c>
      <c r="D89" s="124">
        <v>3.2874921253960895E-2</v>
      </c>
      <c r="E89" s="124">
        <v>3.6800315113917195E-2</v>
      </c>
      <c r="F89" s="124">
        <v>1.7797369815984541E-2</v>
      </c>
      <c r="G89" s="124">
        <v>2.8828522615023818E-3</v>
      </c>
    </row>
    <row r="90" spans="2:7" ht="60" x14ac:dyDescent="0.25">
      <c r="B90" s="122" t="s">
        <v>61</v>
      </c>
      <c r="C90" s="123">
        <v>1.1601530405196206E-3</v>
      </c>
      <c r="D90" s="124">
        <v>2.1452870918119108E-4</v>
      </c>
      <c r="E90" s="125">
        <v>0</v>
      </c>
      <c r="F90" s="124">
        <v>5.2169767085269902E-4</v>
      </c>
      <c r="G90" s="124">
        <v>2.7602048044115765E-4</v>
      </c>
    </row>
    <row r="91" spans="2:7" ht="60" x14ac:dyDescent="0.25">
      <c r="B91" s="122" t="s">
        <v>62</v>
      </c>
      <c r="C91" s="123">
        <v>1.0108465564086126E-4</v>
      </c>
      <c r="D91" s="125">
        <v>0</v>
      </c>
      <c r="E91" s="124">
        <v>1.2742557251108842E-4</v>
      </c>
      <c r="F91" s="124">
        <v>2.4399676038253438E-5</v>
      </c>
      <c r="G91" s="124">
        <v>4.5160604332531893E-4</v>
      </c>
    </row>
    <row r="92" spans="2:7" ht="72" x14ac:dyDescent="0.25">
      <c r="B92" s="122" t="s">
        <v>63</v>
      </c>
      <c r="C92" s="123">
        <v>1.4772914880748652E-3</v>
      </c>
      <c r="D92" s="124">
        <v>4.6979253079048992E-4</v>
      </c>
      <c r="E92" s="124">
        <v>9.7945370804783903E-5</v>
      </c>
      <c r="F92" s="124">
        <v>2.4869883973057069E-3</v>
      </c>
      <c r="G92" s="124">
        <v>2.4196843151806379E-2</v>
      </c>
    </row>
    <row r="93" spans="2:7" ht="120" x14ac:dyDescent="0.25">
      <c r="B93" s="122" t="s">
        <v>64</v>
      </c>
      <c r="C93" s="123">
        <v>0.15762184333394014</v>
      </c>
      <c r="D93" s="124">
        <v>0.1103295473822673</v>
      </c>
      <c r="E93" s="124">
        <v>7.8633254248072923E-2</v>
      </c>
      <c r="F93" s="124">
        <v>3.7861138229042829E-2</v>
      </c>
      <c r="G93" s="124">
        <v>2.7469880534877495E-3</v>
      </c>
    </row>
    <row r="94" spans="2:7" ht="60" x14ac:dyDescent="0.25">
      <c r="B94" s="122" t="s">
        <v>65</v>
      </c>
      <c r="C94" s="126">
        <v>0</v>
      </c>
      <c r="D94" s="125">
        <v>0</v>
      </c>
      <c r="E94" s="124">
        <v>2.0367705169240956E-4</v>
      </c>
      <c r="F94" s="124">
        <v>1.4349109221628653E-3</v>
      </c>
      <c r="G94" s="124">
        <v>5.1675021271001204E-3</v>
      </c>
    </row>
    <row r="95" spans="2:7" ht="48" x14ac:dyDescent="0.25">
      <c r="B95" s="122" t="s">
        <v>66</v>
      </c>
      <c r="C95" s="123">
        <v>1.1393747521963441E-3</v>
      </c>
      <c r="D95" s="125">
        <v>0</v>
      </c>
      <c r="E95" s="125">
        <v>0</v>
      </c>
      <c r="F95" s="124">
        <v>3.708096749428168E-4</v>
      </c>
      <c r="G95" s="124">
        <v>4.0266155622789037E-4</v>
      </c>
    </row>
    <row r="96" spans="2:7" ht="48" x14ac:dyDescent="0.25">
      <c r="B96" s="122" t="s">
        <v>67</v>
      </c>
      <c r="C96" s="123">
        <v>1.0554530046854602E-4</v>
      </c>
      <c r="D96" s="124">
        <v>3.886580519927653E-4</v>
      </c>
      <c r="E96" s="124">
        <v>6.9189911802517291E-4</v>
      </c>
      <c r="F96" s="124">
        <v>1.0005584808235643E-3</v>
      </c>
      <c r="G96" s="124">
        <v>2.5727186423141164E-2</v>
      </c>
    </row>
    <row r="97" spans="2:7" ht="48" x14ac:dyDescent="0.25">
      <c r="B97" s="122" t="s">
        <v>68</v>
      </c>
      <c r="C97" s="123">
        <v>4.0741201861192635E-4</v>
      </c>
      <c r="D97" s="124">
        <v>3.6060683682473182E-4</v>
      </c>
      <c r="E97" s="124">
        <v>2.0885255984436487E-3</v>
      </c>
      <c r="F97" s="124">
        <v>3.8970535408678031E-4</v>
      </c>
      <c r="G97" s="124">
        <v>6.2723893640430845E-3</v>
      </c>
    </row>
    <row r="98" spans="2:7" ht="72" x14ac:dyDescent="0.25">
      <c r="B98" s="122" t="s">
        <v>69</v>
      </c>
      <c r="C98" s="123">
        <v>3.9495975991090879E-4</v>
      </c>
      <c r="D98" s="124">
        <v>6.6464159515907404E-4</v>
      </c>
      <c r="E98" s="125">
        <v>0</v>
      </c>
      <c r="F98" s="125">
        <v>0</v>
      </c>
      <c r="G98" s="124">
        <v>1.5860970812397162E-3</v>
      </c>
    </row>
    <row r="99" spans="2:7" ht="60" x14ac:dyDescent="0.25">
      <c r="B99" s="122" t="s">
        <v>70</v>
      </c>
      <c r="C99" s="126">
        <v>0</v>
      </c>
      <c r="D99" s="124">
        <v>3.3534831547370306E-4</v>
      </c>
      <c r="E99" s="125">
        <v>0</v>
      </c>
      <c r="F99" s="125">
        <v>0</v>
      </c>
      <c r="G99" s="125">
        <v>0</v>
      </c>
    </row>
    <row r="100" spans="2:7" ht="84" x14ac:dyDescent="0.25">
      <c r="B100" s="122" t="s">
        <v>71</v>
      </c>
      <c r="C100" s="126">
        <v>0</v>
      </c>
      <c r="D100" s="124">
        <v>9.6481697236751069E-5</v>
      </c>
      <c r="E100" s="125">
        <v>0</v>
      </c>
      <c r="F100" s="125">
        <v>0</v>
      </c>
      <c r="G100" s="124">
        <v>8.8412092921783085E-3</v>
      </c>
    </row>
    <row r="101" spans="2:7" ht="60" x14ac:dyDescent="0.25">
      <c r="B101" s="122" t="s">
        <v>72</v>
      </c>
      <c r="C101" s="123">
        <v>2.0604756531684945E-3</v>
      </c>
      <c r="D101" s="124">
        <v>1.2015172641812221E-2</v>
      </c>
      <c r="E101" s="124">
        <v>2.1717638612346175E-2</v>
      </c>
      <c r="F101" s="124">
        <v>4.3582474501883302E-2</v>
      </c>
      <c r="G101" s="124">
        <v>0.22351969679838973</v>
      </c>
    </row>
    <row r="102" spans="2:7" ht="72" x14ac:dyDescent="0.25">
      <c r="B102" s="122" t="s">
        <v>73</v>
      </c>
      <c r="C102" s="123">
        <v>3.8446653634294198E-2</v>
      </c>
      <c r="D102" s="124">
        <v>6.4551184633823588E-2</v>
      </c>
      <c r="E102" s="124">
        <v>8.87683591270335E-2</v>
      </c>
      <c r="F102" s="124">
        <v>0.10398892406093585</v>
      </c>
      <c r="G102" s="124">
        <v>9.516288649626517E-2</v>
      </c>
    </row>
    <row r="103" spans="2:7" ht="48" x14ac:dyDescent="0.25">
      <c r="B103" s="122" t="s">
        <v>74</v>
      </c>
      <c r="C103" s="123">
        <v>1.6647100666184231E-4</v>
      </c>
      <c r="D103" s="125">
        <v>0</v>
      </c>
      <c r="E103" s="124">
        <v>3.8816798176826106E-4</v>
      </c>
      <c r="F103" s="124">
        <v>1.4297611224420611E-3</v>
      </c>
      <c r="G103" s="124">
        <v>3.6176625384377452E-4</v>
      </c>
    </row>
    <row r="104" spans="2:7" ht="84" x14ac:dyDescent="0.25">
      <c r="B104" s="122" t="s">
        <v>75</v>
      </c>
      <c r="C104" s="123">
        <v>2.4457159076260453E-3</v>
      </c>
      <c r="D104" s="124">
        <v>4.2312048818586717E-3</v>
      </c>
      <c r="E104" s="124">
        <v>6.1892467617702465E-3</v>
      </c>
      <c r="F104" s="124">
        <v>1.3512824567310629E-2</v>
      </c>
      <c r="G104" s="124">
        <v>4.9449229600040927E-3</v>
      </c>
    </row>
    <row r="105" spans="2:7" ht="60" x14ac:dyDescent="0.25">
      <c r="B105" s="122" t="s">
        <v>76</v>
      </c>
      <c r="C105" s="123">
        <v>0.92309136172969031</v>
      </c>
      <c r="D105" s="124">
        <v>0.86341582593230304</v>
      </c>
      <c r="E105" s="124">
        <v>0.80915871504308323</v>
      </c>
      <c r="F105" s="124">
        <v>0.75102443796203266</v>
      </c>
      <c r="G105" s="124">
        <v>0.11339968966430422</v>
      </c>
    </row>
    <row r="106" spans="2:7" ht="36" x14ac:dyDescent="0.25">
      <c r="B106" s="122" t="s">
        <v>77</v>
      </c>
      <c r="C106" s="126">
        <v>0</v>
      </c>
      <c r="D106" s="125">
        <v>0</v>
      </c>
      <c r="E106" s="124">
        <v>4.9102300128346795E-4</v>
      </c>
      <c r="F106" s="124">
        <v>3.7080967494281674E-4</v>
      </c>
      <c r="G106" s="124">
        <v>5.8330940539211577E-4</v>
      </c>
    </row>
    <row r="107" spans="2:7" ht="72" x14ac:dyDescent="0.25">
      <c r="B107" s="122" t="s">
        <v>78</v>
      </c>
      <c r="C107" s="123">
        <v>1.0990977193946724E-5</v>
      </c>
      <c r="D107" s="124">
        <v>6.276053511965478E-4</v>
      </c>
      <c r="E107" s="124">
        <v>1.911693091921029E-4</v>
      </c>
      <c r="F107" s="125">
        <v>0</v>
      </c>
      <c r="G107" s="124">
        <v>1.6502971185174773E-2</v>
      </c>
    </row>
    <row r="108" spans="2:7" ht="72" x14ac:dyDescent="0.25">
      <c r="B108" s="122" t="s">
        <v>79</v>
      </c>
      <c r="C108" s="126">
        <v>0</v>
      </c>
      <c r="D108" s="124">
        <v>6.9670053119556363E-4</v>
      </c>
      <c r="E108" s="125">
        <v>0</v>
      </c>
      <c r="F108" s="124">
        <v>5.4689454869252753E-4</v>
      </c>
      <c r="G108" s="124">
        <v>6.0624306667574398E-3</v>
      </c>
    </row>
    <row r="109" spans="2:7" ht="72" x14ac:dyDescent="0.25">
      <c r="B109" s="122" t="s">
        <v>80</v>
      </c>
      <c r="C109" s="126">
        <v>0</v>
      </c>
      <c r="D109" s="124">
        <v>2.0573759779821208E-4</v>
      </c>
      <c r="E109" s="124">
        <v>2.2835883768946826E-4</v>
      </c>
      <c r="F109" s="125">
        <v>0</v>
      </c>
      <c r="G109" s="124">
        <v>1.7132660824749095E-3</v>
      </c>
    </row>
    <row r="110" spans="2:7" ht="72" x14ac:dyDescent="0.25">
      <c r="B110" s="122" t="s">
        <v>191</v>
      </c>
      <c r="C110" s="126">
        <v>0</v>
      </c>
      <c r="D110" s="125">
        <v>0</v>
      </c>
      <c r="E110" s="125">
        <v>0</v>
      </c>
      <c r="F110" s="125">
        <v>0</v>
      </c>
      <c r="G110" s="124">
        <v>5.8330940539211556E-4</v>
      </c>
    </row>
    <row r="111" spans="2:7" ht="96" x14ac:dyDescent="0.25">
      <c r="B111" s="122" t="s">
        <v>81</v>
      </c>
      <c r="C111" s="123">
        <v>1.6720718257259826E-4</v>
      </c>
      <c r="D111" s="125">
        <v>0</v>
      </c>
      <c r="E111" s="124">
        <v>3.4526849254347674E-4</v>
      </c>
      <c r="F111" s="124">
        <v>1.2112651816915915E-3</v>
      </c>
      <c r="G111" s="124">
        <v>7.0946814651766422E-3</v>
      </c>
    </row>
    <row r="112" spans="2:7" ht="72" x14ac:dyDescent="0.25">
      <c r="B112" s="122" t="s">
        <v>82</v>
      </c>
      <c r="C112" s="123">
        <v>4.849413514240457E-3</v>
      </c>
      <c r="D112" s="124">
        <v>8.2934273004076891E-3</v>
      </c>
      <c r="E112" s="124">
        <v>1.6561570155542712E-2</v>
      </c>
      <c r="F112" s="124">
        <v>2.6703169991006463E-2</v>
      </c>
      <c r="G112" s="124">
        <v>0.29771704883370975</v>
      </c>
    </row>
    <row r="113" spans="2:7" ht="84" x14ac:dyDescent="0.25">
      <c r="B113" s="122" t="s">
        <v>83</v>
      </c>
      <c r="C113" s="123">
        <v>2.1901118029271666E-2</v>
      </c>
      <c r="D113" s="124">
        <v>3.8676680803368661E-2</v>
      </c>
      <c r="E113" s="124">
        <v>4.5427162397681131E-2</v>
      </c>
      <c r="F113" s="124">
        <v>4.8177553258886334E-2</v>
      </c>
      <c r="G113" s="124">
        <v>0.17930101674584201</v>
      </c>
    </row>
    <row r="114" spans="2:7" ht="60" x14ac:dyDescent="0.25">
      <c r="B114" s="122" t="s">
        <v>84</v>
      </c>
      <c r="C114" s="123">
        <v>6.1381134317034752E-4</v>
      </c>
      <c r="D114" s="124">
        <v>2.9949963872478649E-4</v>
      </c>
      <c r="E114" s="124">
        <v>2.1027467690666924E-4</v>
      </c>
      <c r="F114" s="125">
        <v>0</v>
      </c>
      <c r="G114" s="124">
        <v>5.8330940539211588E-4</v>
      </c>
    </row>
    <row r="115" spans="2:7" ht="96" x14ac:dyDescent="0.25">
      <c r="B115" s="122" t="s">
        <v>85</v>
      </c>
      <c r="C115" s="123">
        <v>3.2081333068870529E-4</v>
      </c>
      <c r="D115" s="124">
        <v>6.6359755513909966E-4</v>
      </c>
      <c r="E115" s="124">
        <v>2.2829036969241314E-3</v>
      </c>
      <c r="F115" s="124">
        <v>2.3308996578638727E-3</v>
      </c>
      <c r="G115" s="124">
        <v>6.3545742345219435E-3</v>
      </c>
    </row>
    <row r="116" spans="2:7" ht="60" x14ac:dyDescent="0.25">
      <c r="B116" s="122" t="s">
        <v>86</v>
      </c>
      <c r="C116" s="126">
        <v>0</v>
      </c>
      <c r="D116" s="125">
        <v>0</v>
      </c>
      <c r="E116" s="124">
        <v>4.5387809167358599E-4</v>
      </c>
      <c r="F116" s="125">
        <v>0</v>
      </c>
      <c r="G116" s="124">
        <v>1.6291388735686098E-3</v>
      </c>
    </row>
    <row r="117" spans="2:7" ht="24" x14ac:dyDescent="0.25">
      <c r="B117" s="122" t="s">
        <v>87</v>
      </c>
      <c r="C117" s="123">
        <v>1.473064473008336E-4</v>
      </c>
      <c r="D117" s="124">
        <v>1.8259269130541486E-3</v>
      </c>
      <c r="E117" s="124">
        <v>4.5484886669380125E-3</v>
      </c>
      <c r="F117" s="124">
        <v>1.5145075635782466E-2</v>
      </c>
      <c r="G117" s="124">
        <v>0.38485292012874078</v>
      </c>
    </row>
    <row r="118" spans="2:7" ht="24" x14ac:dyDescent="0.25">
      <c r="B118" s="122" t="s">
        <v>88</v>
      </c>
      <c r="C118" s="123">
        <v>0.11908036069419388</v>
      </c>
      <c r="D118" s="124">
        <v>0.29863513338930359</v>
      </c>
      <c r="E118" s="124">
        <v>0.41117138495072991</v>
      </c>
      <c r="F118" s="124">
        <v>0.53841260618953934</v>
      </c>
      <c r="G118" s="124">
        <v>0.7548616529433434</v>
      </c>
    </row>
    <row r="119" spans="2:7" ht="24" x14ac:dyDescent="0.25">
      <c r="B119" s="122" t="s">
        <v>89</v>
      </c>
      <c r="C119" s="123">
        <v>4.6434641518380327E-4</v>
      </c>
      <c r="D119" s="124">
        <v>1.1647444081890285E-4</v>
      </c>
      <c r="E119" s="124">
        <v>1.8627747661491541E-3</v>
      </c>
      <c r="F119" s="124">
        <v>1.941466061472405E-2</v>
      </c>
      <c r="G119" s="124">
        <v>0.38423955589705239</v>
      </c>
    </row>
    <row r="120" spans="2:7" ht="36" x14ac:dyDescent="0.25">
      <c r="B120" s="122" t="s">
        <v>90</v>
      </c>
      <c r="C120" s="123">
        <v>8.1690917707635065E-4</v>
      </c>
      <c r="D120" s="124">
        <v>3.7004690627218981E-3</v>
      </c>
      <c r="E120" s="124">
        <v>6.6445077247382096E-3</v>
      </c>
      <c r="F120" s="124">
        <v>2.1496122506645232E-2</v>
      </c>
      <c r="G120" s="124">
        <v>0.32997981620777672</v>
      </c>
    </row>
    <row r="121" spans="2:7" ht="36" x14ac:dyDescent="0.25">
      <c r="B121" s="122" t="s">
        <v>91</v>
      </c>
      <c r="C121" s="123">
        <v>0.20477897047421131</v>
      </c>
      <c r="D121" s="124">
        <v>0.48326888471647816</v>
      </c>
      <c r="E121" s="124">
        <v>0.68405381580295255</v>
      </c>
      <c r="F121" s="124">
        <v>0.81602837371738246</v>
      </c>
      <c r="G121" s="124">
        <v>0.91071985360579577</v>
      </c>
    </row>
    <row r="122" spans="2:7" ht="36" x14ac:dyDescent="0.25">
      <c r="B122" s="122" t="s">
        <v>92</v>
      </c>
      <c r="C122" s="123">
        <v>1.578528821802489E-3</v>
      </c>
      <c r="D122" s="124">
        <v>2.5939947135112888E-3</v>
      </c>
      <c r="E122" s="124">
        <v>2.1453885999271663E-3</v>
      </c>
      <c r="F122" s="124">
        <v>6.864973545224781E-3</v>
      </c>
      <c r="G122" s="124">
        <v>1.6028260011600872E-2</v>
      </c>
    </row>
    <row r="123" spans="2:7" ht="24" x14ac:dyDescent="0.25">
      <c r="B123" s="122" t="s">
        <v>93</v>
      </c>
      <c r="C123" s="126">
        <v>0</v>
      </c>
      <c r="D123" s="125">
        <v>0</v>
      </c>
      <c r="E123" s="124">
        <v>6.8289678614973548E-4</v>
      </c>
      <c r="F123" s="124">
        <v>6.5158752276370073E-4</v>
      </c>
      <c r="G123" s="124">
        <v>0.10502331750885842</v>
      </c>
    </row>
    <row r="124" spans="2:7" ht="36" x14ac:dyDescent="0.25">
      <c r="B124" s="122" t="s">
        <v>94</v>
      </c>
      <c r="C124" s="123">
        <v>1.6288083449705621E-3</v>
      </c>
      <c r="D124" s="124">
        <v>8.6579792949651705E-4</v>
      </c>
      <c r="E124" s="124">
        <v>2.4111264392770305E-3</v>
      </c>
      <c r="F124" s="124">
        <v>4.473139237566575E-3</v>
      </c>
      <c r="G124" s="124">
        <v>0.1687560013069701</v>
      </c>
    </row>
    <row r="125" spans="2:7" ht="24" x14ac:dyDescent="0.25">
      <c r="B125" s="122" t="s">
        <v>95</v>
      </c>
      <c r="C125" s="123">
        <v>0.1498063844554656</v>
      </c>
      <c r="D125" s="124">
        <v>0.27370700116365104</v>
      </c>
      <c r="E125" s="124">
        <v>0.31117444744034223</v>
      </c>
      <c r="F125" s="124">
        <v>0.33500948167417949</v>
      </c>
      <c r="G125" s="124">
        <v>0.64815472686100362</v>
      </c>
    </row>
    <row r="126" spans="2:7" x14ac:dyDescent="0.25">
      <c r="B126" s="122" t="s">
        <v>96</v>
      </c>
      <c r="C126" s="123">
        <v>0.29349361062514001</v>
      </c>
      <c r="D126" s="124">
        <v>0.48833710622068871</v>
      </c>
      <c r="E126" s="124">
        <v>0.59203688587874381</v>
      </c>
      <c r="F126" s="124">
        <v>0.73059832308676809</v>
      </c>
      <c r="G126" s="124">
        <v>0.85273243263010279</v>
      </c>
    </row>
    <row r="127" spans="2:7" ht="24" x14ac:dyDescent="0.25">
      <c r="B127" s="122" t="s">
        <v>97</v>
      </c>
      <c r="C127" s="123">
        <v>0.4340893652291542</v>
      </c>
      <c r="D127" s="124">
        <v>0.63865937176352672</v>
      </c>
      <c r="E127" s="124">
        <v>0.74152914773098078</v>
      </c>
      <c r="F127" s="124">
        <v>0.83207031067373594</v>
      </c>
      <c r="G127" s="124">
        <v>0.84041441985359544</v>
      </c>
    </row>
    <row r="128" spans="2:7" ht="36" x14ac:dyDescent="0.25">
      <c r="B128" s="122" t="s">
        <v>98</v>
      </c>
      <c r="C128" s="123">
        <v>6.1688836013417863E-3</v>
      </c>
      <c r="D128" s="124">
        <v>1.2645569271370243E-2</v>
      </c>
      <c r="E128" s="124">
        <v>2.0264360284615895E-2</v>
      </c>
      <c r="F128" s="124">
        <v>4.7418351754068701E-2</v>
      </c>
      <c r="G128" s="124">
        <v>4.4178907430929872E-2</v>
      </c>
    </row>
    <row r="129" spans="2:7" ht="24" x14ac:dyDescent="0.25">
      <c r="B129" s="122" t="s">
        <v>99</v>
      </c>
      <c r="C129" s="126">
        <v>0</v>
      </c>
      <c r="D129" s="125">
        <v>0</v>
      </c>
      <c r="E129" s="124">
        <v>1.1412380234414232E-4</v>
      </c>
      <c r="F129" s="124">
        <v>7.4410389332421698E-4</v>
      </c>
      <c r="G129" s="124">
        <v>0.22475953093473588</v>
      </c>
    </row>
    <row r="130" spans="2:7" ht="36" x14ac:dyDescent="0.25">
      <c r="B130" s="122" t="s">
        <v>100</v>
      </c>
      <c r="C130" s="123">
        <v>2.3054033621089697E-3</v>
      </c>
      <c r="D130" s="124">
        <v>7.2704348214931106E-3</v>
      </c>
      <c r="E130" s="124">
        <v>1.4296980940841732E-2</v>
      </c>
      <c r="F130" s="124">
        <v>2.6794290225769218E-2</v>
      </c>
      <c r="G130" s="124">
        <v>5.696772992040057E-2</v>
      </c>
    </row>
    <row r="131" spans="2:7" ht="36" x14ac:dyDescent="0.25">
      <c r="B131" s="122" t="s">
        <v>101</v>
      </c>
      <c r="C131" s="123">
        <v>5.3069991961385747E-3</v>
      </c>
      <c r="D131" s="124">
        <v>2.2005063911158949E-2</v>
      </c>
      <c r="E131" s="124">
        <v>5.4181228184612101E-2</v>
      </c>
      <c r="F131" s="124">
        <v>0.13249038511377773</v>
      </c>
      <c r="G131" s="124">
        <v>0.14161255965865752</v>
      </c>
    </row>
    <row r="132" spans="2:7" ht="48" x14ac:dyDescent="0.25">
      <c r="B132" s="122" t="s">
        <v>102</v>
      </c>
      <c r="C132" s="126">
        <v>0</v>
      </c>
      <c r="D132" s="125">
        <v>0</v>
      </c>
      <c r="E132" s="125">
        <v>0</v>
      </c>
      <c r="F132" s="125">
        <v>0</v>
      </c>
      <c r="G132" s="124">
        <v>0.12476108749087862</v>
      </c>
    </row>
    <row r="133" spans="2:7" ht="48" x14ac:dyDescent="0.25">
      <c r="B133" s="122" t="s">
        <v>103</v>
      </c>
      <c r="C133" s="126">
        <v>0</v>
      </c>
      <c r="D133" s="125">
        <v>0</v>
      </c>
      <c r="E133" s="125">
        <v>0</v>
      </c>
      <c r="F133" s="125">
        <v>0</v>
      </c>
      <c r="G133" s="124">
        <v>2.6694113923714256E-2</v>
      </c>
    </row>
    <row r="134" spans="2:7" ht="48" x14ac:dyDescent="0.25">
      <c r="B134" s="122" t="s">
        <v>104</v>
      </c>
      <c r="C134" s="123">
        <v>4.2055663322901059E-5</v>
      </c>
      <c r="D134" s="124">
        <v>2.8436275698176105E-4</v>
      </c>
      <c r="E134" s="124">
        <v>1.6749427612100748E-4</v>
      </c>
      <c r="F134" s="125">
        <v>0</v>
      </c>
      <c r="G134" s="124">
        <v>9.2973353538519099E-3</v>
      </c>
    </row>
    <row r="135" spans="2:7" ht="48" x14ac:dyDescent="0.25">
      <c r="B135" s="122" t="s">
        <v>105</v>
      </c>
      <c r="C135" s="126">
        <v>0</v>
      </c>
      <c r="D135" s="125">
        <v>0</v>
      </c>
      <c r="E135" s="124">
        <v>3.1392529517611101E-5</v>
      </c>
      <c r="F135" s="125">
        <v>0</v>
      </c>
      <c r="G135" s="124">
        <v>9.3274521274701108E-3</v>
      </c>
    </row>
    <row r="136" spans="2:7" ht="48" x14ac:dyDescent="0.25">
      <c r="B136" s="122" t="s">
        <v>106</v>
      </c>
      <c r="C136" s="123">
        <v>1.3062763479638841E-4</v>
      </c>
      <c r="D136" s="124">
        <v>5.113545523558967E-4</v>
      </c>
      <c r="E136" s="124">
        <v>4.0977106452917273E-5</v>
      </c>
      <c r="F136" s="124">
        <v>1.756418691216406E-4</v>
      </c>
      <c r="G136" s="124">
        <v>2.8578243230162823E-3</v>
      </c>
    </row>
    <row r="137" spans="2:7" ht="48" x14ac:dyDescent="0.25">
      <c r="B137" s="122" t="s">
        <v>107</v>
      </c>
      <c r="C137" s="123">
        <v>4.1537481968559394E-2</v>
      </c>
      <c r="D137" s="124">
        <v>3.4526098005395446E-2</v>
      </c>
      <c r="E137" s="124">
        <v>2.7004087228977371E-2</v>
      </c>
      <c r="F137" s="124">
        <v>2.3927596951035329E-2</v>
      </c>
      <c r="G137" s="124">
        <v>0.1997044616579905</v>
      </c>
    </row>
    <row r="138" spans="2:7" ht="48" x14ac:dyDescent="0.25">
      <c r="B138" s="122" t="s">
        <v>108</v>
      </c>
      <c r="C138" s="123">
        <v>0.92613998633517658</v>
      </c>
      <c r="D138" s="124">
        <v>0.94452138810533326</v>
      </c>
      <c r="E138" s="124">
        <v>0.95772238557682099</v>
      </c>
      <c r="F138" s="124">
        <v>0.95992565161066346</v>
      </c>
      <c r="G138" s="124">
        <v>0.5879346582021816</v>
      </c>
    </row>
    <row r="139" spans="2:7" ht="72" x14ac:dyDescent="0.25">
      <c r="B139" s="122" t="s">
        <v>109</v>
      </c>
      <c r="C139" s="123">
        <v>1.3569972999205582E-3</v>
      </c>
      <c r="D139" s="124">
        <v>1.0529695629155858E-3</v>
      </c>
      <c r="E139" s="124">
        <v>2.4859482287538791E-3</v>
      </c>
      <c r="F139" s="124">
        <v>1.7462013591455566E-3</v>
      </c>
      <c r="G139" s="124">
        <v>7.96857690568068E-4</v>
      </c>
    </row>
    <row r="140" spans="2:7" ht="60" x14ac:dyDescent="0.25">
      <c r="B140" s="122" t="s">
        <v>110</v>
      </c>
      <c r="C140" s="123">
        <v>6.7111751780241373E-4</v>
      </c>
      <c r="D140" s="124">
        <v>1.6313215901327352E-3</v>
      </c>
      <c r="E140" s="124">
        <v>2.6571838928553765E-3</v>
      </c>
      <c r="F140" s="124">
        <v>3.8744558300416566E-4</v>
      </c>
      <c r="G140" s="125">
        <v>0</v>
      </c>
    </row>
    <row r="141" spans="2:7" ht="48" x14ac:dyDescent="0.25">
      <c r="B141" s="122" t="s">
        <v>111</v>
      </c>
      <c r="C141" s="123">
        <v>5.3028697382181327E-4</v>
      </c>
      <c r="D141" s="124">
        <v>1.5408782263087171E-3</v>
      </c>
      <c r="E141" s="124">
        <v>3.0899581934032906E-3</v>
      </c>
      <c r="F141" s="124">
        <v>2.1686412098333597E-3</v>
      </c>
      <c r="G141" s="124">
        <v>2.2287498844270441E-3</v>
      </c>
    </row>
    <row r="142" spans="2:7" ht="60" x14ac:dyDescent="0.25">
      <c r="B142" s="122" t="s">
        <v>112</v>
      </c>
      <c r="C142" s="123">
        <v>2.7282024028451042E-2</v>
      </c>
      <c r="D142" s="124">
        <v>1.3199162716139638E-2</v>
      </c>
      <c r="E142" s="124">
        <v>6.5336316746546167E-3</v>
      </c>
      <c r="F142" s="124">
        <v>9.3458524715563703E-3</v>
      </c>
      <c r="G142" s="124">
        <v>3.0206546882949898E-2</v>
      </c>
    </row>
    <row r="143" spans="2:7" ht="48" x14ac:dyDescent="0.25">
      <c r="B143" s="122" t="s">
        <v>113</v>
      </c>
      <c r="C143" s="123">
        <v>2.9149083529592346E-4</v>
      </c>
      <c r="D143" s="125">
        <v>0</v>
      </c>
      <c r="E143" s="125">
        <v>0</v>
      </c>
      <c r="F143" s="124">
        <v>2.3509432938334822E-4</v>
      </c>
      <c r="G143" s="124">
        <v>6.0344027079916596E-3</v>
      </c>
    </row>
    <row r="144" spans="2:7" ht="48" x14ac:dyDescent="0.25">
      <c r="B144" s="122" t="s">
        <v>114</v>
      </c>
      <c r="C144" s="123">
        <v>0.99072732795501639</v>
      </c>
      <c r="D144" s="124">
        <v>0.96526888429750424</v>
      </c>
      <c r="E144" s="124">
        <v>0.92263552623679601</v>
      </c>
      <c r="F144" s="124">
        <v>0.83452287103693645</v>
      </c>
      <c r="G144" s="124">
        <v>0.62241544087483747</v>
      </c>
    </row>
    <row r="145" spans="2:7" ht="36" x14ac:dyDescent="0.25">
      <c r="B145" s="122" t="s">
        <v>115</v>
      </c>
      <c r="C145" s="123">
        <v>6.0435348921160214E-3</v>
      </c>
      <c r="D145" s="124">
        <v>1.7912319741310027E-2</v>
      </c>
      <c r="E145" s="124">
        <v>1.4748607035567633E-2</v>
      </c>
      <c r="F145" s="124">
        <v>2.1063175494906911E-2</v>
      </c>
      <c r="G145" s="124">
        <v>1.3602528935984409E-2</v>
      </c>
    </row>
    <row r="146" spans="2:7" ht="48" x14ac:dyDescent="0.25">
      <c r="B146" s="122" t="s">
        <v>116</v>
      </c>
      <c r="C146" s="126">
        <v>0</v>
      </c>
      <c r="D146" s="124">
        <v>1.7696902975311321E-4</v>
      </c>
      <c r="E146" s="124">
        <v>5.5997018005374646E-4</v>
      </c>
      <c r="F146" s="124">
        <v>2.3608084940205371E-4</v>
      </c>
      <c r="G146" s="125">
        <v>0</v>
      </c>
    </row>
    <row r="147" spans="2:7" ht="60" x14ac:dyDescent="0.25">
      <c r="B147" s="122" t="s">
        <v>117</v>
      </c>
      <c r="C147" s="123">
        <v>8.5321773278014871E-4</v>
      </c>
      <c r="D147" s="124">
        <v>2.9300666098665005E-3</v>
      </c>
      <c r="E147" s="124">
        <v>3.4357363467600989E-3</v>
      </c>
      <c r="F147" s="124">
        <v>4.1628205193601419E-3</v>
      </c>
      <c r="G147" s="125">
        <v>0</v>
      </c>
    </row>
    <row r="148" spans="2:7" ht="72" x14ac:dyDescent="0.25">
      <c r="B148" s="122" t="s">
        <v>118</v>
      </c>
      <c r="C148" s="126">
        <v>0</v>
      </c>
      <c r="D148" s="125">
        <v>0</v>
      </c>
      <c r="E148" s="125">
        <v>0</v>
      </c>
      <c r="F148" s="124">
        <v>7.5356567360128173E-4</v>
      </c>
      <c r="G148" s="124">
        <v>2.5175360904667162E-4</v>
      </c>
    </row>
    <row r="149" spans="2:7" ht="48" x14ac:dyDescent="0.25">
      <c r="B149" s="122" t="s">
        <v>192</v>
      </c>
      <c r="C149" s="126">
        <v>0</v>
      </c>
      <c r="D149" s="125">
        <v>0</v>
      </c>
      <c r="E149" s="125">
        <v>0</v>
      </c>
      <c r="F149" s="125">
        <v>0</v>
      </c>
      <c r="G149" s="124">
        <v>1.2436849100116349E-2</v>
      </c>
    </row>
    <row r="150" spans="2:7" ht="48" x14ac:dyDescent="0.25">
      <c r="B150" s="122" t="s">
        <v>119</v>
      </c>
      <c r="C150" s="126">
        <v>0</v>
      </c>
      <c r="D150" s="124">
        <v>1.2566459743294618E-3</v>
      </c>
      <c r="E150" s="124">
        <v>6.9896357620513761E-3</v>
      </c>
      <c r="F150" s="124">
        <v>2.8328137127128065E-2</v>
      </c>
      <c r="G150" s="124">
        <v>0.26595184722774323</v>
      </c>
    </row>
    <row r="151" spans="2:7" ht="48" x14ac:dyDescent="0.25">
      <c r="B151" s="122" t="s">
        <v>120</v>
      </c>
      <c r="C151" s="123">
        <v>1.121556619830011E-3</v>
      </c>
      <c r="D151" s="124">
        <v>3.7280596886511744E-3</v>
      </c>
      <c r="E151" s="124">
        <v>1.5931653270795706E-2</v>
      </c>
      <c r="F151" s="124">
        <v>5.4723509774365006E-2</v>
      </c>
      <c r="G151" s="124">
        <v>7.2261695374145701E-2</v>
      </c>
    </row>
    <row r="152" spans="2:7" ht="36" x14ac:dyDescent="0.25">
      <c r="B152" s="122" t="s">
        <v>121</v>
      </c>
      <c r="C152" s="123">
        <v>1.1656828932176942E-3</v>
      </c>
      <c r="D152" s="124">
        <v>6.6113245435656985E-3</v>
      </c>
      <c r="E152" s="124">
        <v>3.518182467189529E-2</v>
      </c>
      <c r="F152" s="124">
        <v>5.5428585889335996E-2</v>
      </c>
      <c r="G152" s="124">
        <v>1.2035021238874087E-2</v>
      </c>
    </row>
    <row r="153" spans="2:7" ht="48" x14ac:dyDescent="0.25">
      <c r="B153" s="122" t="s">
        <v>122</v>
      </c>
      <c r="C153" s="123">
        <v>4.9669627256749204E-3</v>
      </c>
      <c r="D153" s="124">
        <v>4.8386419729838058E-3</v>
      </c>
      <c r="E153" s="124">
        <v>3.7345019035884778E-3</v>
      </c>
      <c r="F153" s="124">
        <v>5.8969244444313298E-3</v>
      </c>
      <c r="G153" s="124">
        <v>1.7388243876831923E-3</v>
      </c>
    </row>
    <row r="154" spans="2:7" ht="60" x14ac:dyDescent="0.25">
      <c r="B154" s="122" t="s">
        <v>123</v>
      </c>
      <c r="C154" s="123">
        <v>0.93866567743013429</v>
      </c>
      <c r="D154" s="124">
        <v>0.80385863348228814</v>
      </c>
      <c r="E154" s="124">
        <v>0.59129153396194989</v>
      </c>
      <c r="F154" s="124">
        <v>0.3528978505612691</v>
      </c>
      <c r="G154" s="124">
        <v>4.0445494338904701E-2</v>
      </c>
    </row>
    <row r="155" spans="2:7" ht="36" x14ac:dyDescent="0.25">
      <c r="B155" s="122" t="s">
        <v>124</v>
      </c>
      <c r="C155" s="123">
        <v>1.7980401958029888E-2</v>
      </c>
      <c r="D155" s="124">
        <v>7.1337211779702106E-2</v>
      </c>
      <c r="E155" s="124">
        <v>0.19673206875332902</v>
      </c>
      <c r="F155" s="124">
        <v>0.313605803252957</v>
      </c>
      <c r="G155" s="124">
        <v>6.0327810613872747E-2</v>
      </c>
    </row>
    <row r="156" spans="2:7" ht="48" x14ac:dyDescent="0.25">
      <c r="B156" s="122" t="s">
        <v>125</v>
      </c>
      <c r="C156" s="123">
        <v>4.0877260638383685E-3</v>
      </c>
      <c r="D156" s="124">
        <v>9.8776374339122116E-3</v>
      </c>
      <c r="E156" s="124">
        <v>2.2709789221839756E-2</v>
      </c>
      <c r="F156" s="124">
        <v>2.4907260552342009E-2</v>
      </c>
      <c r="G156" s="124">
        <v>2.3784957853032196E-3</v>
      </c>
    </row>
    <row r="157" spans="2:7" ht="60" x14ac:dyDescent="0.25">
      <c r="B157" s="122" t="s">
        <v>126</v>
      </c>
      <c r="C157" s="123">
        <v>1.3052568642558899E-2</v>
      </c>
      <c r="D157" s="124">
        <v>2.2209610827741321E-2</v>
      </c>
      <c r="E157" s="124">
        <v>1.9902794900528872E-2</v>
      </c>
      <c r="F157" s="124">
        <v>1.5218688410255338E-2</v>
      </c>
      <c r="G157" s="124">
        <v>1.484849524683154E-3</v>
      </c>
    </row>
    <row r="158" spans="2:7" ht="48" x14ac:dyDescent="0.25">
      <c r="B158" s="122" t="s">
        <v>127</v>
      </c>
      <c r="C158" s="123">
        <v>3.2499214376108318E-5</v>
      </c>
      <c r="D158" s="125">
        <v>0</v>
      </c>
      <c r="E158" s="124">
        <v>4.7855265066774579E-4</v>
      </c>
      <c r="F158" s="124">
        <v>1.0801671353403727E-4</v>
      </c>
      <c r="G158" s="124">
        <v>1.8129051447893734E-4</v>
      </c>
    </row>
    <row r="159" spans="2:7" ht="48" x14ac:dyDescent="0.25">
      <c r="B159" s="122" t="s">
        <v>128</v>
      </c>
      <c r="C159" s="123">
        <v>1.8483996558666317E-2</v>
      </c>
      <c r="D159" s="124">
        <v>8.3766992869535109E-2</v>
      </c>
      <c r="E159" s="124">
        <v>0.15953862699100035</v>
      </c>
      <c r="F159" s="124">
        <v>0.2818389605940001</v>
      </c>
      <c r="G159" s="124">
        <v>0.87631346600424176</v>
      </c>
    </row>
    <row r="160" spans="2:7" ht="48" x14ac:dyDescent="0.25">
      <c r="B160" s="122" t="s">
        <v>129</v>
      </c>
      <c r="C160" s="123">
        <v>2.611111248734065E-4</v>
      </c>
      <c r="D160" s="124">
        <v>6.9904424250939257E-4</v>
      </c>
      <c r="E160" s="124">
        <v>3.2155424512620135E-3</v>
      </c>
      <c r="F160" s="124">
        <v>2.7769023980702004E-3</v>
      </c>
      <c r="G160" s="124">
        <v>5.3347687445215765E-3</v>
      </c>
    </row>
    <row r="161" spans="2:7" ht="60" x14ac:dyDescent="0.25">
      <c r="B161" s="122" t="s">
        <v>193</v>
      </c>
      <c r="C161" s="126">
        <v>0</v>
      </c>
      <c r="D161" s="125">
        <v>0</v>
      </c>
      <c r="E161" s="125">
        <v>0</v>
      </c>
      <c r="F161" s="125">
        <v>0</v>
      </c>
      <c r="G161" s="124">
        <v>2.270130695128218E-3</v>
      </c>
    </row>
    <row r="162" spans="2:7" ht="48" x14ac:dyDescent="0.25">
      <c r="B162" s="122" t="s">
        <v>130</v>
      </c>
      <c r="C162" s="126">
        <v>0</v>
      </c>
      <c r="D162" s="125">
        <v>0</v>
      </c>
      <c r="E162" s="124">
        <v>2.4572752518499416E-5</v>
      </c>
      <c r="F162" s="125">
        <v>0</v>
      </c>
      <c r="G162" s="124">
        <v>8.7393193754662507E-3</v>
      </c>
    </row>
    <row r="163" spans="2:7" ht="48" x14ac:dyDescent="0.25">
      <c r="B163" s="122" t="s">
        <v>131</v>
      </c>
      <c r="C163" s="123">
        <v>1.6545182277486557E-3</v>
      </c>
      <c r="D163" s="124">
        <v>2.0392230435349675E-3</v>
      </c>
      <c r="E163" s="124">
        <v>2.1300610694250993E-3</v>
      </c>
      <c r="F163" s="124">
        <v>1.4802815492197278E-3</v>
      </c>
      <c r="G163" s="124">
        <v>1.9367173946181632E-4</v>
      </c>
    </row>
    <row r="164" spans="2:7" ht="48" x14ac:dyDescent="0.25">
      <c r="B164" s="122" t="s">
        <v>132</v>
      </c>
      <c r="C164" s="123">
        <v>2.5978096201570836E-2</v>
      </c>
      <c r="D164" s="124">
        <v>3.3683982912122275E-2</v>
      </c>
      <c r="E164" s="124">
        <v>3.52110117086578E-2</v>
      </c>
      <c r="F164" s="124">
        <v>2.5499636565302318E-2</v>
      </c>
      <c r="G164" s="124">
        <v>1.5584453227588549E-2</v>
      </c>
    </row>
    <row r="165" spans="2:7" ht="60" x14ac:dyDescent="0.25">
      <c r="B165" s="122" t="s">
        <v>133</v>
      </c>
      <c r="C165" s="123">
        <v>0.16298512400872969</v>
      </c>
      <c r="D165" s="124">
        <v>0.13872344264247372</v>
      </c>
      <c r="E165" s="124">
        <v>0.10708284763448599</v>
      </c>
      <c r="F165" s="124">
        <v>8.1359913081844842E-2</v>
      </c>
      <c r="G165" s="124">
        <v>4.9434762001479473E-3</v>
      </c>
    </row>
    <row r="166" spans="2:7" ht="36" x14ac:dyDescent="0.25">
      <c r="B166" s="122" t="s">
        <v>134</v>
      </c>
      <c r="C166" s="123">
        <v>3.5159959149036045E-2</v>
      </c>
      <c r="D166" s="124">
        <v>3.814673509152465E-2</v>
      </c>
      <c r="E166" s="124">
        <v>5.5017712922212421E-2</v>
      </c>
      <c r="F166" s="124">
        <v>3.7879947854451861E-2</v>
      </c>
      <c r="G166" s="124">
        <v>6.1504553386898711E-2</v>
      </c>
    </row>
    <row r="167" spans="2:7" ht="60" x14ac:dyDescent="0.25">
      <c r="B167" s="122" t="s">
        <v>135</v>
      </c>
      <c r="C167" s="123">
        <v>3.1107582674912437E-2</v>
      </c>
      <c r="D167" s="124">
        <v>2.0229908539716245E-2</v>
      </c>
      <c r="E167" s="124">
        <v>8.6877916565818655E-3</v>
      </c>
      <c r="F167" s="124">
        <v>9.8997989517294518E-3</v>
      </c>
      <c r="G167" s="124">
        <v>2.4981773389149899E-2</v>
      </c>
    </row>
    <row r="168" spans="2:7" ht="60" x14ac:dyDescent="0.25">
      <c r="B168" s="122" t="s">
        <v>136</v>
      </c>
      <c r="C168" s="123">
        <v>6.6839071484875705E-3</v>
      </c>
      <c r="D168" s="124">
        <v>6.5688487038917127E-3</v>
      </c>
      <c r="E168" s="124">
        <v>1.1001628497013092E-2</v>
      </c>
      <c r="F168" s="124">
        <v>1.2945555592090888E-2</v>
      </c>
      <c r="G168" s="124">
        <v>8.5562906740772101E-3</v>
      </c>
    </row>
    <row r="169" spans="2:7" ht="60" x14ac:dyDescent="0.25">
      <c r="B169" s="122" t="s">
        <v>137</v>
      </c>
      <c r="C169" s="123">
        <v>0.58710055959085872</v>
      </c>
      <c r="D169" s="124">
        <v>0.44214299614868191</v>
      </c>
      <c r="E169" s="124">
        <v>0.31917562825971757</v>
      </c>
      <c r="F169" s="124">
        <v>0.19539689359984691</v>
      </c>
      <c r="G169" s="124">
        <v>0.11706485145577922</v>
      </c>
    </row>
    <row r="170" spans="2:7" ht="60" x14ac:dyDescent="0.25">
      <c r="B170" s="122" t="s">
        <v>138</v>
      </c>
      <c r="C170" s="123">
        <v>9.0822151263869404E-4</v>
      </c>
      <c r="D170" s="124">
        <v>1.2485348477968012E-3</v>
      </c>
      <c r="E170" s="124">
        <v>2.1276001178282982E-3</v>
      </c>
      <c r="F170" s="124">
        <v>5.4995995484276019E-3</v>
      </c>
      <c r="G170" s="124">
        <v>3.3502332054824446E-4</v>
      </c>
    </row>
    <row r="171" spans="2:7" ht="48" x14ac:dyDescent="0.25">
      <c r="B171" s="122" t="s">
        <v>139</v>
      </c>
      <c r="C171" s="123">
        <v>1.1205510662676977E-3</v>
      </c>
      <c r="D171" s="124">
        <v>2.5938837417955047E-3</v>
      </c>
      <c r="E171" s="124">
        <v>3.3537095496077368E-3</v>
      </c>
      <c r="F171" s="124">
        <v>1.0411856883180951E-2</v>
      </c>
      <c r="G171" s="124">
        <v>0.11868106683643349</v>
      </c>
    </row>
    <row r="172" spans="2:7" ht="60" x14ac:dyDescent="0.25">
      <c r="B172" s="122" t="s">
        <v>140</v>
      </c>
      <c r="C172" s="123">
        <v>2.3500201888056218E-5</v>
      </c>
      <c r="D172" s="124">
        <v>9.5641935762980361E-4</v>
      </c>
      <c r="E172" s="124">
        <v>1.8239044881508593E-3</v>
      </c>
      <c r="F172" s="124">
        <v>4.2453278078886493E-3</v>
      </c>
      <c r="G172" s="124">
        <v>1.9315039629770516E-2</v>
      </c>
    </row>
    <row r="173" spans="2:7" ht="48" x14ac:dyDescent="0.25">
      <c r="B173" s="122" t="s">
        <v>141</v>
      </c>
      <c r="C173" s="123">
        <v>9.1405362182222991E-2</v>
      </c>
      <c r="D173" s="124">
        <v>0.17638216347762065</v>
      </c>
      <c r="E173" s="124">
        <v>0.20978700000772971</v>
      </c>
      <c r="F173" s="124">
        <v>0.23345570448683073</v>
      </c>
      <c r="G173" s="124">
        <v>0.31369577601123927</v>
      </c>
    </row>
    <row r="174" spans="2:7" ht="60" x14ac:dyDescent="0.25">
      <c r="B174" s="122" t="s">
        <v>142</v>
      </c>
      <c r="C174" s="123">
        <v>1.5740804004470053E-3</v>
      </c>
      <c r="D174" s="124">
        <v>1.21132393661835E-3</v>
      </c>
      <c r="E174" s="124">
        <v>2.4935874850385452E-3</v>
      </c>
      <c r="F174" s="124">
        <v>2.5185862961740854E-3</v>
      </c>
      <c r="G174" s="124">
        <v>9.6065182800100499E-2</v>
      </c>
    </row>
    <row r="175" spans="2:7" ht="60" x14ac:dyDescent="0.25">
      <c r="B175" s="122" t="s">
        <v>143</v>
      </c>
      <c r="C175" s="123">
        <v>5.4002813788410577E-2</v>
      </c>
      <c r="D175" s="124">
        <v>0.13449331010974599</v>
      </c>
      <c r="E175" s="124">
        <v>0.23928643465406171</v>
      </c>
      <c r="F175" s="124">
        <v>0.37691170777632427</v>
      </c>
      <c r="G175" s="124">
        <v>0.21526540969159452</v>
      </c>
    </row>
    <row r="176" spans="2:7" ht="60" x14ac:dyDescent="0.25">
      <c r="B176" s="122" t="s">
        <v>144</v>
      </c>
      <c r="C176" s="123">
        <v>3.2499214376108318E-5</v>
      </c>
      <c r="D176" s="124">
        <v>8.7905452007558084E-5</v>
      </c>
      <c r="E176" s="124">
        <v>1.3824345320245478E-4</v>
      </c>
      <c r="F176" s="124">
        <v>1.9366740731819859E-3</v>
      </c>
      <c r="G176" s="124">
        <v>2.0404166003382623E-5</v>
      </c>
    </row>
    <row r="177" spans="2:7" ht="48" x14ac:dyDescent="0.25">
      <c r="B177" s="122" t="s">
        <v>145</v>
      </c>
      <c r="C177" s="126">
        <v>0</v>
      </c>
      <c r="D177" s="124">
        <v>3.6860274527492472E-4</v>
      </c>
      <c r="E177" s="124">
        <v>4.5570935136538638E-4</v>
      </c>
      <c r="F177" s="125">
        <v>0</v>
      </c>
      <c r="G177" s="125">
        <v>0</v>
      </c>
    </row>
    <row r="178" spans="2:7" ht="24" x14ac:dyDescent="0.25">
      <c r="B178" s="122" t="s">
        <v>146</v>
      </c>
      <c r="C178" s="123">
        <v>0.12805955985633244</v>
      </c>
      <c r="D178" s="124">
        <v>0.28844139670315089</v>
      </c>
      <c r="E178" s="124">
        <v>0.37573366090417326</v>
      </c>
      <c r="F178" s="124">
        <v>0.52784912262518735</v>
      </c>
      <c r="G178" s="124">
        <v>0.55414144410780042</v>
      </c>
    </row>
    <row r="179" spans="2:7" ht="24" x14ac:dyDescent="0.25">
      <c r="B179" s="122" t="s">
        <v>147</v>
      </c>
      <c r="C179" s="123">
        <v>0.13606605684491135</v>
      </c>
      <c r="D179" s="124">
        <v>0.29653103010933363</v>
      </c>
      <c r="E179" s="124">
        <v>0.31893916732334066</v>
      </c>
      <c r="F179" s="124">
        <v>0.29642250841554929</v>
      </c>
      <c r="G179" s="124">
        <v>0.30279638222320965</v>
      </c>
    </row>
    <row r="180" spans="2:7" ht="36" x14ac:dyDescent="0.25">
      <c r="B180" s="122" t="s">
        <v>148</v>
      </c>
      <c r="C180" s="123">
        <v>1.1319135908902895E-2</v>
      </c>
      <c r="D180" s="124">
        <v>4.0747701772935081E-2</v>
      </c>
      <c r="E180" s="124">
        <v>0.11038237288694655</v>
      </c>
      <c r="F180" s="124">
        <v>0.2620671019399286</v>
      </c>
      <c r="G180" s="124">
        <v>0.4351532180390868</v>
      </c>
    </row>
    <row r="181" spans="2:7" ht="36" x14ac:dyDescent="0.25">
      <c r="B181" s="122" t="s">
        <v>149</v>
      </c>
      <c r="C181" s="123">
        <v>1.5953918627898526E-2</v>
      </c>
      <c r="D181" s="124">
        <v>6.0822004187461198E-2</v>
      </c>
      <c r="E181" s="124">
        <v>0.15217137498563502</v>
      </c>
      <c r="F181" s="124">
        <v>0.30341620595668378</v>
      </c>
      <c r="G181" s="124">
        <v>5.3117646830061781E-2</v>
      </c>
    </row>
    <row r="182" spans="2:7" ht="24" x14ac:dyDescent="0.25">
      <c r="B182" s="122" t="s">
        <v>150</v>
      </c>
      <c r="C182" s="123">
        <v>3.8016313149409289E-4</v>
      </c>
      <c r="D182" s="124">
        <v>7.9376369757575916E-4</v>
      </c>
      <c r="E182" s="124">
        <v>4.2309338452176494E-3</v>
      </c>
      <c r="F182" s="124">
        <v>1.2393398341177184E-2</v>
      </c>
      <c r="G182" s="124">
        <v>8.9201204755901278E-2</v>
      </c>
    </row>
    <row r="183" spans="2:7" ht="24" x14ac:dyDescent="0.25">
      <c r="B183" s="122" t="s">
        <v>151</v>
      </c>
      <c r="C183" s="123">
        <v>1.242873428281417E-5</v>
      </c>
      <c r="D183" s="124">
        <v>5.5147111070491756E-4</v>
      </c>
      <c r="E183" s="124">
        <v>4.7722696696154689E-4</v>
      </c>
      <c r="F183" s="124">
        <v>1.7346870251799124E-3</v>
      </c>
      <c r="G183" s="124">
        <v>2.1499477038881623E-3</v>
      </c>
    </row>
    <row r="184" spans="2:7" ht="24" x14ac:dyDescent="0.25">
      <c r="B184" s="122" t="s">
        <v>152</v>
      </c>
      <c r="C184" s="123">
        <v>2.5611589917368593E-3</v>
      </c>
      <c r="D184" s="124">
        <v>1.0188135162326899E-2</v>
      </c>
      <c r="E184" s="124">
        <v>2.1427838309726169E-2</v>
      </c>
      <c r="F184" s="124">
        <v>2.9746910564462912E-2</v>
      </c>
      <c r="G184" s="124">
        <v>0.19042236809163821</v>
      </c>
    </row>
    <row r="185" spans="2:7" ht="36" x14ac:dyDescent="0.25">
      <c r="B185" s="122" t="s">
        <v>153</v>
      </c>
      <c r="C185" s="123">
        <v>0.37377267716350537</v>
      </c>
      <c r="D185" s="124">
        <v>0.50235010379422396</v>
      </c>
      <c r="E185" s="124">
        <v>0.53557065470997345</v>
      </c>
      <c r="F185" s="124">
        <v>0.55987623274053866</v>
      </c>
      <c r="G185" s="124">
        <v>0.35037994709081149</v>
      </c>
    </row>
    <row r="186" spans="2:7" ht="24" x14ac:dyDescent="0.25">
      <c r="B186" s="122" t="s">
        <v>154</v>
      </c>
      <c r="C186" s="123">
        <v>0.9013046966832805</v>
      </c>
      <c r="D186" s="124">
        <v>0.95506284617018222</v>
      </c>
      <c r="E186" s="124">
        <v>0.96089349044411254</v>
      </c>
      <c r="F186" s="124">
        <v>0.94476009208800138</v>
      </c>
      <c r="G186" s="124">
        <v>0.52673791342638354</v>
      </c>
    </row>
    <row r="187" spans="2:7" ht="60" x14ac:dyDescent="0.25">
      <c r="B187" s="122" t="s">
        <v>155</v>
      </c>
      <c r="C187" s="126">
        <v>2.8558623980401774</v>
      </c>
      <c r="D187" s="125">
        <v>2.9197663538991918</v>
      </c>
      <c r="E187" s="125">
        <v>2.9778666290827531</v>
      </c>
      <c r="F187" s="125">
        <v>2.8663428872486056</v>
      </c>
      <c r="G187" s="125">
        <v>2.6090874934649722</v>
      </c>
    </row>
    <row r="188" spans="2:7" x14ac:dyDescent="0.25">
      <c r="B188" s="122" t="s">
        <v>156</v>
      </c>
      <c r="C188" s="126">
        <v>2.5276623257862236</v>
      </c>
      <c r="D188" s="125">
        <v>3.832009255597173</v>
      </c>
      <c r="E188" s="125">
        <v>4.5774193855377101</v>
      </c>
      <c r="F188" s="125">
        <v>5.5343218567321966</v>
      </c>
      <c r="G188" s="125">
        <v>2.0294481398589741</v>
      </c>
    </row>
    <row r="189" spans="2:7" ht="36" x14ac:dyDescent="0.25">
      <c r="B189" s="122" t="s">
        <v>157</v>
      </c>
      <c r="C189" s="123">
        <v>0.91409799417948145</v>
      </c>
      <c r="D189" s="124">
        <v>0.66752089758770328</v>
      </c>
      <c r="E189" s="124">
        <v>0.48041191782374487</v>
      </c>
      <c r="F189" s="124">
        <v>0.29703563990097515</v>
      </c>
      <c r="G189" s="124">
        <v>0.86082524290533435</v>
      </c>
    </row>
    <row r="190" spans="2:7" ht="36" x14ac:dyDescent="0.25">
      <c r="B190" s="122" t="s">
        <v>158</v>
      </c>
      <c r="C190" s="123">
        <v>7.4275795994314706E-2</v>
      </c>
      <c r="D190" s="124">
        <v>0.30900259488107185</v>
      </c>
      <c r="E190" s="124">
        <v>0.42650118755965499</v>
      </c>
      <c r="F190" s="124">
        <v>0.41602257342026677</v>
      </c>
      <c r="G190" s="124">
        <v>6.5485577246416543E-2</v>
      </c>
    </row>
    <row r="191" spans="2:7" ht="36" x14ac:dyDescent="0.25">
      <c r="B191" s="122" t="s">
        <v>159</v>
      </c>
      <c r="C191" s="123">
        <v>4.8274269472215687E-3</v>
      </c>
      <c r="D191" s="124">
        <v>1.4102639223331175E-2</v>
      </c>
      <c r="E191" s="124">
        <v>5.5867306186206396E-2</v>
      </c>
      <c r="F191" s="124">
        <v>0.10995035094301699</v>
      </c>
      <c r="G191" s="124">
        <v>1.6230155792008281E-2</v>
      </c>
    </row>
    <row r="192" spans="2:7" ht="36" x14ac:dyDescent="0.25">
      <c r="B192" s="122" t="s">
        <v>160</v>
      </c>
      <c r="C192" s="123">
        <v>6.7987828789829816E-3</v>
      </c>
      <c r="D192" s="124">
        <v>9.3738683078945315E-3</v>
      </c>
      <c r="E192" s="124">
        <v>3.721958843039215E-2</v>
      </c>
      <c r="F192" s="124">
        <v>0.17699143573574053</v>
      </c>
      <c r="G192" s="124">
        <v>5.7459024056240759E-2</v>
      </c>
    </row>
    <row r="193" spans="2:7" ht="48" x14ac:dyDescent="0.25">
      <c r="B193" s="122" t="s">
        <v>161</v>
      </c>
      <c r="C193" s="123">
        <v>0.79958250048023072</v>
      </c>
      <c r="D193" s="124">
        <v>0.68643507054534236</v>
      </c>
      <c r="E193" s="124">
        <v>0.56039936127698176</v>
      </c>
      <c r="F193" s="124">
        <v>0.448192215025422</v>
      </c>
      <c r="G193" s="124">
        <v>0.91675004908364077</v>
      </c>
    </row>
    <row r="194" spans="2:7" ht="48" x14ac:dyDescent="0.25">
      <c r="B194" s="122" t="s">
        <v>162</v>
      </c>
      <c r="C194" s="123">
        <v>0.19558499844779351</v>
      </c>
      <c r="D194" s="124">
        <v>0.30466148044127395</v>
      </c>
      <c r="E194" s="124">
        <v>0.41238312615808653</v>
      </c>
      <c r="F194" s="124">
        <v>0.45577743905704265</v>
      </c>
      <c r="G194" s="124">
        <v>6.0923179606431233E-2</v>
      </c>
    </row>
    <row r="195" spans="2:7" ht="48" x14ac:dyDescent="0.25">
      <c r="B195" s="122" t="s">
        <v>163</v>
      </c>
      <c r="C195" s="123">
        <v>3.1419773383804363E-3</v>
      </c>
      <c r="D195" s="124">
        <v>8.3731262241779694E-3</v>
      </c>
      <c r="E195" s="124">
        <v>2.3053444207431158E-2</v>
      </c>
      <c r="F195" s="124">
        <v>8.2054597003555274E-2</v>
      </c>
      <c r="G195" s="124">
        <v>1.3708728006024641E-2</v>
      </c>
    </row>
    <row r="196" spans="2:7" ht="48" x14ac:dyDescent="0.25">
      <c r="B196" s="122" t="s">
        <v>164</v>
      </c>
      <c r="C196" s="123">
        <v>1.6905237335944402E-3</v>
      </c>
      <c r="D196" s="124">
        <v>5.3032278920477831E-4</v>
      </c>
      <c r="E196" s="124">
        <v>4.1640683575005846E-3</v>
      </c>
      <c r="F196" s="124">
        <v>1.3975748913978727E-2</v>
      </c>
      <c r="G196" s="124">
        <v>8.6180433039045896E-3</v>
      </c>
    </row>
    <row r="197" spans="2:7" ht="24" x14ac:dyDescent="0.25">
      <c r="B197" s="122" t="s">
        <v>165</v>
      </c>
      <c r="C197" s="123">
        <v>0.80285334619593818</v>
      </c>
      <c r="D197" s="124">
        <v>0.53533901111813265</v>
      </c>
      <c r="E197" s="124">
        <v>0.3539669653961296</v>
      </c>
      <c r="F197" s="124">
        <v>0.23033943644860794</v>
      </c>
      <c r="G197" s="124">
        <v>0.81987075794233299</v>
      </c>
    </row>
    <row r="198" spans="2:7" ht="24" x14ac:dyDescent="0.25">
      <c r="B198" s="122" t="s">
        <v>166</v>
      </c>
      <c r="C198" s="123">
        <v>0.17389364442677782</v>
      </c>
      <c r="D198" s="124">
        <v>0.38425243580934504</v>
      </c>
      <c r="E198" s="124">
        <v>0.42522684982377262</v>
      </c>
      <c r="F198" s="124">
        <v>0.33658107208794941</v>
      </c>
      <c r="G198" s="124">
        <v>8.563246259698247E-2</v>
      </c>
    </row>
    <row r="199" spans="2:7" ht="24" x14ac:dyDescent="0.25">
      <c r="B199" s="122" t="s">
        <v>167</v>
      </c>
      <c r="C199" s="123">
        <v>1.4571758272607406E-2</v>
      </c>
      <c r="D199" s="124">
        <v>6.7605018111546539E-2</v>
      </c>
      <c r="E199" s="124">
        <v>0.15110268161732171</v>
      </c>
      <c r="F199" s="124">
        <v>0.21800590293719144</v>
      </c>
      <c r="G199" s="124">
        <v>3.9199857294854611E-2</v>
      </c>
    </row>
    <row r="200" spans="2:7" ht="24" x14ac:dyDescent="0.25">
      <c r="B200" s="122" t="s">
        <v>168</v>
      </c>
      <c r="C200" s="123">
        <v>8.6812511046775471E-3</v>
      </c>
      <c r="D200" s="124">
        <v>1.2803534960976618E-2</v>
      </c>
      <c r="E200" s="124">
        <v>6.9703503162775557E-2</v>
      </c>
      <c r="F200" s="124">
        <v>0.21507358852625133</v>
      </c>
      <c r="G200" s="124">
        <v>5.5296922165828412E-2</v>
      </c>
    </row>
    <row r="201" spans="2:7" ht="24" x14ac:dyDescent="0.25">
      <c r="B201" s="122" t="s">
        <v>169</v>
      </c>
      <c r="C201" s="123">
        <v>0.94208636930778</v>
      </c>
      <c r="D201" s="124">
        <v>0.77434211380804152</v>
      </c>
      <c r="E201" s="124">
        <v>0.61935978134311875</v>
      </c>
      <c r="F201" s="124">
        <v>0.43704913339512141</v>
      </c>
      <c r="G201" s="124">
        <v>0.87884905836568339</v>
      </c>
    </row>
    <row r="202" spans="2:7" ht="24" x14ac:dyDescent="0.25">
      <c r="B202" s="122" t="s">
        <v>170</v>
      </c>
      <c r="C202" s="123">
        <v>3.4586268701107335E-2</v>
      </c>
      <c r="D202" s="124">
        <v>0.13844343977170351</v>
      </c>
      <c r="E202" s="124">
        <v>0.18476710307895644</v>
      </c>
      <c r="F202" s="124">
        <v>0.16326115097043423</v>
      </c>
      <c r="G202" s="124">
        <v>2.7715198641159726E-2</v>
      </c>
    </row>
    <row r="203" spans="2:7" ht="24" x14ac:dyDescent="0.25">
      <c r="B203" s="122" t="s">
        <v>171</v>
      </c>
      <c r="C203" s="123">
        <v>1.2705405195906601E-2</v>
      </c>
      <c r="D203" s="124">
        <v>6.4406038159028456E-2</v>
      </c>
      <c r="E203" s="124">
        <v>0.10741519613114635</v>
      </c>
      <c r="F203" s="124">
        <v>0.14667468628731403</v>
      </c>
      <c r="G203" s="124">
        <v>2.2860509431188572E-2</v>
      </c>
    </row>
    <row r="204" spans="2:7" ht="24" x14ac:dyDescent="0.25">
      <c r="B204" s="122" t="s">
        <v>172</v>
      </c>
      <c r="C204" s="123">
        <v>1.0621956795207112E-2</v>
      </c>
      <c r="D204" s="124">
        <v>2.2808408261228229E-2</v>
      </c>
      <c r="E204" s="124">
        <v>8.8457919446778624E-2</v>
      </c>
      <c r="F204" s="124">
        <v>0.2530150293471301</v>
      </c>
      <c r="G204" s="124">
        <v>7.0575233561969583E-2</v>
      </c>
    </row>
    <row r="205" spans="2:7" ht="36" x14ac:dyDescent="0.25">
      <c r="B205" s="122" t="s">
        <v>173</v>
      </c>
      <c r="C205" s="123">
        <v>0.62763192848496252</v>
      </c>
      <c r="D205" s="124">
        <v>0.37271361491938282</v>
      </c>
      <c r="E205" s="124">
        <v>0.34542953719083491</v>
      </c>
      <c r="F205" s="124">
        <v>0.30732975152376729</v>
      </c>
      <c r="G205" s="124">
        <v>0.77450674546030851</v>
      </c>
    </row>
    <row r="206" spans="2:7" ht="36" x14ac:dyDescent="0.25">
      <c r="B206" s="122" t="s">
        <v>174</v>
      </c>
      <c r="C206" s="123">
        <v>0.26212400652262191</v>
      </c>
      <c r="D206" s="124">
        <v>0.38245768883442566</v>
      </c>
      <c r="E206" s="124">
        <v>0.34977960503671224</v>
      </c>
      <c r="F206" s="124">
        <v>0.31851038321768338</v>
      </c>
      <c r="G206" s="124">
        <v>0.11701230914149278</v>
      </c>
    </row>
    <row r="207" spans="2:7" ht="36" x14ac:dyDescent="0.25">
      <c r="B207" s="122" t="s">
        <v>175</v>
      </c>
      <c r="C207" s="123">
        <v>7.7541126156478485E-2</v>
      </c>
      <c r="D207" s="124">
        <v>0.15603372667106996</v>
      </c>
      <c r="E207" s="124">
        <v>0.1586098242041159</v>
      </c>
      <c r="F207" s="124">
        <v>0.18494506716623635</v>
      </c>
      <c r="G207" s="124">
        <v>6.2070505030768316E-2</v>
      </c>
    </row>
    <row r="208" spans="2:7" ht="36" x14ac:dyDescent="0.25">
      <c r="B208" s="122" t="s">
        <v>176</v>
      </c>
      <c r="C208" s="123">
        <v>3.2702938835938139E-2</v>
      </c>
      <c r="D208" s="124">
        <v>8.8794969575122465E-2</v>
      </c>
      <c r="E208" s="124">
        <v>0.14618103356833731</v>
      </c>
      <c r="F208" s="124">
        <v>0.18921479809231184</v>
      </c>
      <c r="G208" s="124">
        <v>4.6410440367432103E-2</v>
      </c>
    </row>
    <row r="209" spans="2:7" ht="24" x14ac:dyDescent="0.25">
      <c r="B209" s="122" t="s">
        <v>177</v>
      </c>
      <c r="C209" s="123">
        <v>0.9834962130877074</v>
      </c>
      <c r="D209" s="124">
        <v>0.96414243956890788</v>
      </c>
      <c r="E209" s="124">
        <v>0.95808770868820126</v>
      </c>
      <c r="F209" s="124">
        <v>0.94492800633171603</v>
      </c>
      <c r="G209" s="124">
        <v>0.98547696529927686</v>
      </c>
    </row>
    <row r="210" spans="2:7" ht="24" x14ac:dyDescent="0.25">
      <c r="B210" s="122" t="s">
        <v>178</v>
      </c>
      <c r="C210" s="123">
        <v>1.2829628192532003E-2</v>
      </c>
      <c r="D210" s="124">
        <v>2.7192497630329281E-2</v>
      </c>
      <c r="E210" s="124">
        <v>2.7478825278983064E-2</v>
      </c>
      <c r="F210" s="124">
        <v>2.7619727978890698E-2</v>
      </c>
      <c r="G210" s="124">
        <v>5.985704484383801E-3</v>
      </c>
    </row>
    <row r="211" spans="2:7" ht="24" x14ac:dyDescent="0.25">
      <c r="B211" s="122" t="s">
        <v>179</v>
      </c>
      <c r="C211" s="123">
        <v>3.6741587197620584E-3</v>
      </c>
      <c r="D211" s="124">
        <v>6.2139750282612701E-3</v>
      </c>
      <c r="E211" s="124">
        <v>7.2835388027969409E-3</v>
      </c>
      <c r="F211" s="124">
        <v>1.8054023359719434E-2</v>
      </c>
      <c r="G211" s="124">
        <v>4.2152723151395637E-3</v>
      </c>
    </row>
    <row r="212" spans="2:7" ht="24" x14ac:dyDescent="0.25">
      <c r="B212" s="122" t="s">
        <v>180</v>
      </c>
      <c r="C212" s="126">
        <v>0</v>
      </c>
      <c r="D212" s="124">
        <v>2.4510877725010963E-3</v>
      </c>
      <c r="E212" s="124">
        <v>7.1499272300195055E-3</v>
      </c>
      <c r="F212" s="124">
        <v>9.3982423296743809E-3</v>
      </c>
      <c r="G212" s="124">
        <v>4.3220579011982304E-3</v>
      </c>
    </row>
    <row r="213" spans="2:7" ht="36" x14ac:dyDescent="0.25">
      <c r="B213" s="122" t="s">
        <v>181</v>
      </c>
      <c r="C213" s="123">
        <v>0.99090161875504545</v>
      </c>
      <c r="D213" s="124">
        <v>0.99666586810438551</v>
      </c>
      <c r="E213" s="124">
        <v>0.97807611403666728</v>
      </c>
      <c r="F213" s="124">
        <v>0.89229478067818968</v>
      </c>
      <c r="G213" s="124">
        <v>0.97259636525928805</v>
      </c>
    </row>
    <row r="214" spans="2:7" ht="36" x14ac:dyDescent="0.25">
      <c r="B214" s="122" t="s">
        <v>182</v>
      </c>
      <c r="C214" s="123">
        <v>3.8901626952614374E-3</v>
      </c>
      <c r="D214" s="124">
        <v>1.8546833081814432E-3</v>
      </c>
      <c r="E214" s="124">
        <v>1.2129892793375806E-2</v>
      </c>
      <c r="F214" s="124">
        <v>6.7978333884880213E-2</v>
      </c>
      <c r="G214" s="124">
        <v>1.3194418456746307E-2</v>
      </c>
    </row>
    <row r="215" spans="2:7" ht="36" x14ac:dyDescent="0.25">
      <c r="B215" s="122" t="s">
        <v>183</v>
      </c>
      <c r="C215" s="123">
        <v>1.4560833025405468E-3</v>
      </c>
      <c r="D215" s="124">
        <v>2.6708655570755786E-4</v>
      </c>
      <c r="E215" s="124">
        <v>2.8827320548510896E-3</v>
      </c>
      <c r="F215" s="124">
        <v>1.0831282443637125E-2</v>
      </c>
      <c r="G215" s="124">
        <v>4.6118264147631217E-3</v>
      </c>
    </row>
    <row r="216" spans="2:7" ht="36" x14ac:dyDescent="0.25">
      <c r="B216" s="122" t="s">
        <v>184</v>
      </c>
      <c r="C216" s="123">
        <v>3.7521352471515598E-3</v>
      </c>
      <c r="D216" s="124">
        <v>1.2123620317249775E-3</v>
      </c>
      <c r="E216" s="124">
        <v>6.9112611151045337E-3</v>
      </c>
      <c r="F216" s="124">
        <v>2.8895602993293631E-2</v>
      </c>
      <c r="G216" s="124">
        <v>9.5973898692036583E-3</v>
      </c>
    </row>
    <row r="217" spans="2:7" ht="24" x14ac:dyDescent="0.25">
      <c r="B217" s="122" t="s">
        <v>185</v>
      </c>
      <c r="C217" s="123">
        <v>0.99953235924374073</v>
      </c>
      <c r="D217" s="124">
        <v>0.9990590858256494</v>
      </c>
      <c r="E217" s="124">
        <v>0.9989812741297488</v>
      </c>
      <c r="F217" s="124">
        <v>0.99498800638631335</v>
      </c>
      <c r="G217" s="124">
        <v>0.99757652801807883</v>
      </c>
    </row>
    <row r="218" spans="2:7" ht="24" x14ac:dyDescent="0.25">
      <c r="B218" s="122" t="s">
        <v>186</v>
      </c>
      <c r="C218" s="123">
        <v>4.6764075625813496E-4</v>
      </c>
      <c r="D218" s="124">
        <v>9.4091417435045188E-4</v>
      </c>
      <c r="E218" s="124">
        <v>8.0861521488842568E-4</v>
      </c>
      <c r="F218" s="124">
        <v>3.740473950921165E-3</v>
      </c>
      <c r="G218" s="124">
        <v>1.3265130866395762E-3</v>
      </c>
    </row>
    <row r="219" spans="2:7" ht="24.75" thickBot="1" x14ac:dyDescent="0.3">
      <c r="B219" s="127" t="s">
        <v>187</v>
      </c>
      <c r="C219" s="128">
        <v>0</v>
      </c>
      <c r="D219" s="129">
        <v>0</v>
      </c>
      <c r="E219" s="130">
        <v>2.1011065536255202E-4</v>
      </c>
      <c r="F219" s="130">
        <v>1.271519662764039E-3</v>
      </c>
      <c r="G219" s="130">
        <v>1.0969588952802717E-3</v>
      </c>
    </row>
    <row r="220" spans="2:7" ht="15.75" thickTop="1" x14ac:dyDescent="0.25"/>
  </sheetData>
  <mergeCells count="31">
    <mergeCell ref="C40:D40"/>
    <mergeCell ref="C41:D41"/>
    <mergeCell ref="C42:D42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B79:G79"/>
    <mergeCell ref="B80:B81"/>
    <mergeCell ref="C80:G80"/>
    <mergeCell ref="C43:C46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</mergeCells>
  <pageMargins left="0.25" right="0.2" top="0.25" bottom="0.25" header="0.55000000000000004" footer="0.0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2015-07-22T22:27:39Z</cp:lastPrinted>
  <dcterms:created xsi:type="dcterms:W3CDTF">2013-08-06T13:22:30Z</dcterms:created>
  <dcterms:modified xsi:type="dcterms:W3CDTF">2016-03-25T18:51:02Z</dcterms:modified>
</cp:coreProperties>
</file>