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mc:AlternateContent xmlns:mc="http://schemas.openxmlformats.org/markup-compatibility/2006">
    <mc:Choice Requires="x15">
      <x15ac:absPath xmlns:x15ac="http://schemas.microsoft.com/office/spreadsheetml/2010/11/ac" url="https://icfonline.sharepoint.com/sites/ihd-dhs/DHS8Qredesign/Shared Documents/15_MIS/English/"/>
    </mc:Choice>
  </mc:AlternateContent>
  <xr:revisionPtr revIDLastSave="9" documentId="8_{5C7F55F7-8977-4789-8701-220161E0FDAF}" xr6:coauthVersionLast="47" xr6:coauthVersionMax="47" xr10:uidLastSave="{F30E82BC-ED2D-493D-8B09-E560AFC72F0F}"/>
  <bookViews>
    <workbookView xWindow="-28920" yWindow="-120" windowWidth="29040" windowHeight="15840" tabRatio="841" xr2:uid="{00000000-000D-0000-FFFF-FFFF00000000}"/>
  </bookViews>
  <sheets>
    <sheet name="Cover" sheetId="4" r:id="rId1"/>
    <sheet name="Child 1 Malaria Anemia" sheetId="27" r:id="rId2"/>
    <sheet name="Child 2 Malaria Anemia" sheetId="26" r:id="rId3"/>
    <sheet name="Child 3 Malaria Anemia" sheetId="25" r:id="rId4"/>
    <sheet name="Obs." sheetId="9" r:id="rId5"/>
    <sheet name="Footnotes" sheetId="6" r:id="rId6"/>
    <sheet name="translations" sheetId="11" r:id="rId7"/>
    <sheet name="reference dates" sheetId="12" r:id="rId8"/>
  </sheets>
  <definedNames>
    <definedName name="CHILD_OVER_5_YRS">'reference dates'!$B$3</definedName>
    <definedName name="CHILD_UNDER_16_YRS">'reference dates'!$B$6</definedName>
    <definedName name="CHILD_UNDER_3_YRS">'reference dates'!$B$5</definedName>
    <definedName name="CHILD_UNDER_4_YRS">'reference dates'!$B$4</definedName>
    <definedName name="FIVE_YRS_BEFORE_SRVY">'reference dates'!$B$2</definedName>
    <definedName name="FW_YR">'reference dates'!$B$1</definedName>
    <definedName name="Language_Options">translations!$1:$1</definedName>
    <definedName name="Language_Selected">Cover!$H$59</definedName>
    <definedName name="Language_Translations">translations!$1:$1048576</definedName>
    <definedName name="_xlnm.Print_Area" localSheetId="1">'Child 1 Malaria Anemia'!$A$1:$BP$215</definedName>
    <definedName name="_xlnm.Print_Area" localSheetId="2">'Child 2 Malaria Anemia'!$A$1:$BP$215</definedName>
    <definedName name="_xlnm.Print_Area" localSheetId="3">'Child 3 Malaria Anemia'!$A$1:$BP$215</definedName>
    <definedName name="_xlnm.Print_Area" localSheetId="0">Cover!$A$1:$AP$72</definedName>
    <definedName name="_xlnm.Print_Area" localSheetId="5">Footnotes!$A$1:$AO$8</definedName>
    <definedName name="_xlnm.Print_Area" localSheetId="4">Obs.!$A$1:$AO$64</definedName>
    <definedName name="_xlnm.Print_Titles" localSheetId="1">'Child 1 Malaria Anemia'!$83:$88</definedName>
    <definedName name="_xlnm.Print_Titles" localSheetId="2">'Child 2 Malaria Anemia'!$83:$88</definedName>
    <definedName name="_xlnm.Print_Titles" localSheetId="3">'Child 3 Malaria Anemia'!$83:$88</definedName>
    <definedName name="_xlnm.Print_Titles" localSheetId="6">translations!$A:$B,translations!$1:$1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47" i="27" l="1"/>
  <c r="E118" i="27" l="1"/>
  <c r="E31" i="27"/>
  <c r="E24" i="27"/>
  <c r="E147" i="26"/>
  <c r="E118" i="26"/>
  <c r="E31" i="26"/>
  <c r="E24" i="26"/>
  <c r="F124" i="27"/>
  <c r="E140" i="26"/>
  <c r="E160" i="26"/>
  <c r="F119" i="26"/>
  <c r="E51" i="26"/>
  <c r="E140" i="27"/>
  <c r="F123" i="26"/>
  <c r="E154" i="27"/>
  <c r="F122" i="26"/>
  <c r="F119" i="27"/>
  <c r="F120" i="26"/>
  <c r="F125" i="26"/>
  <c r="F122" i="27"/>
  <c r="F123" i="27"/>
  <c r="E51" i="27"/>
  <c r="F120" i="27"/>
  <c r="F125" i="27"/>
  <c r="E185" i="27"/>
  <c r="F121" i="26"/>
  <c r="F124" i="26"/>
  <c r="F126" i="26"/>
  <c r="F126" i="27"/>
  <c r="E160" i="27"/>
  <c r="E199" i="27"/>
  <c r="E154" i="26"/>
  <c r="E199" i="26"/>
  <c r="E185" i="26"/>
  <c r="F121" i="27"/>
  <c r="E147" i="25" l="1"/>
  <c r="E118" i="25"/>
  <c r="E31" i="25"/>
  <c r="E24" i="25"/>
  <c r="E160" i="25"/>
  <c r="F125" i="25"/>
  <c r="F123" i="25"/>
  <c r="F126" i="25"/>
  <c r="E199" i="25"/>
  <c r="F120" i="25"/>
  <c r="E154" i="25"/>
  <c r="F119" i="25"/>
  <c r="F121" i="25"/>
  <c r="F122" i="25"/>
  <c r="F124" i="25"/>
  <c r="E185" i="25"/>
  <c r="E51" i="25"/>
  <c r="E140" i="25"/>
  <c r="B2" i="12" l="1"/>
  <c r="AL2" i="4"/>
  <c r="AK2" i="4"/>
  <c r="B6" i="12"/>
  <c r="B5" i="12"/>
  <c r="B4" i="12"/>
  <c r="B3" i="12"/>
  <c r="V61" i="4"/>
  <c r="AC60" i="4"/>
  <c r="AC61" i="4"/>
  <c r="AJ60" i="4"/>
  <c r="AJ61" i="4"/>
  <c r="V60" i="4"/>
  <c r="J56" i="4"/>
</calcChain>
</file>

<file path=xl/sharedStrings.xml><?xml version="1.0" encoding="utf-8"?>
<sst xmlns="http://schemas.openxmlformats.org/spreadsheetml/2006/main" count="636" uniqueCount="178">
  <si>
    <t>FORMATTING DATE:</t>
  </si>
  <si>
    <t>MODEL BIOMARKER QUESTIONNAIRE</t>
  </si>
  <si>
    <t>[NAME OF COUNTRY]</t>
  </si>
  <si>
    <t>[NAME OF ORGANIZATION]</t>
  </si>
  <si>
    <t>IDENTIFICATION (1)</t>
  </si>
  <si>
    <t>PLACE NAME</t>
  </si>
  <si>
    <t>NAME OF HOUSEHOLD HEAD</t>
  </si>
  <si>
    <t>CLUSTER NUMBER</t>
  </si>
  <si>
    <t xml:space="preserve">. </t>
  </si>
  <si>
    <t>HOUSEHOLD NUMBER</t>
  </si>
  <si>
    <t>[FIELDWORKER] VISITS</t>
  </si>
  <si>
    <t>FINAL VISIT</t>
  </si>
  <si>
    <t>DATE</t>
  </si>
  <si>
    <t>DAY</t>
  </si>
  <si>
    <t>[FIELDWORKER'S]</t>
  </si>
  <si>
    <t>MONTH</t>
  </si>
  <si>
    <t>NAME</t>
  </si>
  <si>
    <t>YEAR</t>
  </si>
  <si>
    <t>NEXT VISIT:</t>
  </si>
  <si>
    <t>TOTAL NUMBER</t>
  </si>
  <si>
    <t>OF VISITS</t>
  </si>
  <si>
    <t>TIME</t>
  </si>
  <si>
    <t>NOTES:</t>
  </si>
  <si>
    <t>TOTAL ELIGIBLE</t>
  </si>
  <si>
    <t>CHILDREN</t>
  </si>
  <si>
    <t>LANGUAGE OF</t>
  </si>
  <si>
    <t>NATIVE LANGUAGE</t>
  </si>
  <si>
    <t>TRANSLATOR</t>
  </si>
  <si>
    <t>QUESTIONNAIRE**</t>
  </si>
  <si>
    <t>INTERVIEW**</t>
  </si>
  <si>
    <t>OF RESPONDENT**</t>
  </si>
  <si>
    <t>(YES = 1, NO = 2)</t>
  </si>
  <si>
    <t>ENGLISH</t>
  </si>
  <si>
    <t>**LANGUAGE CODES:</t>
  </si>
  <si>
    <t>NUMBER</t>
  </si>
  <si>
    <t>Note: Brackets [ ] indicate items that should be adapted on a country-specific basis.</t>
  </si>
  <si>
    <t>CHILD 1</t>
  </si>
  <si>
    <t>SKIP</t>
  </si>
  <si>
    <t>LINE NUMBER</t>
  </si>
  <si>
    <t>AGE IN COMPLETED YEARS</t>
  </si>
  <si>
    <t>YES</t>
  </si>
  <si>
    <t>NO</t>
  </si>
  <si>
    <t>.</t>
  </si>
  <si>
    <t>NOT PRESENT</t>
  </si>
  <si>
    <t>REFUSED</t>
  </si>
  <si>
    <t>OTHER</t>
  </si>
  <si>
    <t>1</t>
  </si>
  <si>
    <t>2</t>
  </si>
  <si>
    <t>(3)</t>
  </si>
  <si>
    <t>[FIELDWORKER] NUMBER</t>
  </si>
  <si>
    <t>TODAY'S DATE:</t>
  </si>
  <si>
    <t>CHECK 103: IS THE CHILD AGE 0-5 MONTHS OR IS THE CHILD OLDER?</t>
  </si>
  <si>
    <t>OLDER</t>
  </si>
  <si>
    <t>AGE 0-5</t>
  </si>
  <si>
    <t>MONTHS</t>
  </si>
  <si>
    <t>CIRCLE THE CODE.</t>
  </si>
  <si>
    <t>GRANTED</t>
  </si>
  <si>
    <t>NOT PRESENT/OTHER</t>
  </si>
  <si>
    <t>(SIGN)</t>
  </si>
  <si>
    <t>G/DL</t>
  </si>
  <si>
    <t>994</t>
  </si>
  <si>
    <t>995</t>
  </si>
  <si>
    <t>996</t>
  </si>
  <si>
    <t>CHECK 113: HEMOGLOBIN RESULT</t>
  </si>
  <si>
    <t xml:space="preserve">BELOW [8.0 G/DL], </t>
  </si>
  <si>
    <t>(4)</t>
  </si>
  <si>
    <t>SEVERE ANEMIA</t>
  </si>
  <si>
    <t>[8.0 G/DL] OR ABOVE</t>
  </si>
  <si>
    <t>CHILD 2</t>
  </si>
  <si>
    <t>CHILD 3</t>
  </si>
  <si>
    <t>[FIELDWORKER'S] OBSERVATIONS</t>
  </si>
  <si>
    <t>TO BE FILLED IN AFTER COMPLETING BIOMARKERS</t>
  </si>
  <si>
    <t>SUPERVISOR'S OBSERVATIONS</t>
  </si>
  <si>
    <t>BIOMARKER: FOOTNOTES</t>
  </si>
  <si>
    <t>(1) This section should be adapted for country-specific survey design.</t>
  </si>
  <si>
    <t>LANGUAGE 2</t>
  </si>
  <si>
    <t>LANGUAGE 3</t>
  </si>
  <si>
    <t>LANGUAGE 4</t>
  </si>
  <si>
    <t>LANGUAGE 5</t>
  </si>
  <si>
    <t>LANGUAGE 6</t>
  </si>
  <si>
    <t>Translation Date</t>
  </si>
  <si>
    <t>Language Code</t>
  </si>
  <si>
    <t>01</t>
  </si>
  <si>
    <t>02</t>
  </si>
  <si>
    <t>03</t>
  </si>
  <si>
    <t>04</t>
  </si>
  <si>
    <t>05</t>
  </si>
  <si>
    <t>06</t>
  </si>
  <si>
    <t>What is (NAME)’s date of birth?</t>
  </si>
  <si>
    <t>How old was (NAME) at (NAME)'s last birthday?</t>
  </si>
  <si>
    <t>The anemia test shows that (NAME OF CHILD) has severe anemia. Your child is very ill and must be taken to a health facility immediately.</t>
  </si>
  <si>
    <t>YEAR OF FIELDWORK:</t>
  </si>
  <si>
    <t>FIVE YEARS BEFORE SURVEY:</t>
  </si>
  <si>
    <t>CHILD OLDER THAN 5:</t>
  </si>
  <si>
    <t>CHILD UNDER 4:</t>
  </si>
  <si>
    <t>CHILD UNDER 3:</t>
  </si>
  <si>
    <t>CHILD UNDER 16:</t>
  </si>
  <si>
    <t>COMPARE AND CORRECT 103 AND/OR 104 IF INCONSISTENT.</t>
  </si>
  <si>
    <t>CHECK 104: CHILD AGE 0-4 YEARS?</t>
  </si>
  <si>
    <t xml:space="preserve">IF MOTHER NOT INTERVIEWED ASK: </t>
  </si>
  <si>
    <t>MALARIA INDICATOR SURVEY</t>
  </si>
  <si>
    <t>RECORD HEMOGLOBIN LEVEL HERE AND IN THE [ANEMIA AND MALARIA PAMPHLET].</t>
  </si>
  <si>
    <t>Does (NAME) suffer from any of the following illnesses or symptoms:</t>
  </si>
  <si>
    <t>Extreme weakness?</t>
  </si>
  <si>
    <t>Heart problems?</t>
  </si>
  <si>
    <t>Loss of consciousness?</t>
  </si>
  <si>
    <t>Rapid or difficult breathing?</t>
  </si>
  <si>
    <t>Seizures?</t>
  </si>
  <si>
    <t>Abnormal bleeding?</t>
  </si>
  <si>
    <t>Jaundice or yellow skin?</t>
  </si>
  <si>
    <t>Dark urine?</t>
  </si>
  <si>
    <t>a) EXTREME WEAKNESS</t>
  </si>
  <si>
    <t>b) HEART PROBLEMS</t>
  </si>
  <si>
    <t>d)</t>
  </si>
  <si>
    <t>e)</t>
  </si>
  <si>
    <t>f)</t>
  </si>
  <si>
    <t>g)</t>
  </si>
  <si>
    <t>h)</t>
  </si>
  <si>
    <t>d) RAPID BREATHING</t>
  </si>
  <si>
    <t>e) SEIZURES</t>
  </si>
  <si>
    <t>g) JAUNDICE</t>
  </si>
  <si>
    <t>h) DARK URINE</t>
  </si>
  <si>
    <t>a)</t>
  </si>
  <si>
    <t>b)</t>
  </si>
  <si>
    <t>c)</t>
  </si>
  <si>
    <t>f) BLEEDING</t>
  </si>
  <si>
    <t>IF CONSENT GRANTED, PREPARE EQUIPMENT AND SUPPLIES FOR THE TESTS AND PROCEED WITH THE TESTS.</t>
  </si>
  <si>
    <t>PUT THE 1ST BAR CODE LABEL HERE.</t>
  </si>
  <si>
    <t>99994</t>
  </si>
  <si>
    <t>99995</t>
  </si>
  <si>
    <t>99996</t>
  </si>
  <si>
    <t>POSITIVE</t>
  </si>
  <si>
    <t>NEGATIVE</t>
  </si>
  <si>
    <t>PLACE 1ST BAR CODE LABEL FOR MALARIA LAB TEST IN SPACE TO THE RIGHT. PUT THE 2ND BAR CODE LABEL ON THE SLIDE AND THE 3RD ON THE TRANSMITTAL FORM.</t>
  </si>
  <si>
    <t>c) LOSS OF CONSCIOUS</t>
  </si>
  <si>
    <t>VERIFY BY ASKING TO SEE TREATMENT.</t>
  </si>
  <si>
    <t>RECORD THE RESULT OF THE MALARIA RDT ON THE REFERRAL FORM.</t>
  </si>
  <si>
    <t>RECORD THE RESULT OF THE MALARIA RDT HERE AND IN THE ANEMIA AND MALARIA PAMPHLET.</t>
  </si>
  <si>
    <t>ALREADY TAKING [FIRST LINE MEDICATION] REFERRAL STATEMENT</t>
  </si>
  <si>
    <t>CIRCLE THE APPROPRIATE CODE.</t>
  </si>
  <si>
    <t>REFUSED MEDICINE</t>
  </si>
  <si>
    <t>ACCEPTED MEDICINE</t>
  </si>
  <si>
    <t>RECORD THE RESULT OF THE ANEMIA TEST ON THE REFERRAL FORM.</t>
  </si>
  <si>
    <t xml:space="preserve">IF MOTHER INTERVIEWED: COPY CHILD’S AGE FROM BIRTH HISTORY. 
</t>
  </si>
  <si>
    <t>115a)</t>
  </si>
  <si>
    <t>115b)</t>
  </si>
  <si>
    <t>115c)</t>
  </si>
  <si>
    <t>115d)</t>
  </si>
  <si>
    <t>115e)</t>
  </si>
  <si>
    <t>115f)</t>
  </si>
  <si>
    <t>115g)</t>
  </si>
  <si>
    <t>115h)</t>
  </si>
  <si>
    <t>CHECK 115: ANY 'YES' CIRCLED?</t>
  </si>
  <si>
    <t>CHECK 122: ACCEPTED MEDICINE?</t>
  </si>
  <si>
    <t xml:space="preserve">IF MOTHER INTERVIEWED: COPY CHILD’S DATE OF BIRTH (DAY, MONTH, AND YEAR) FROM BIRTH HISTORY. </t>
  </si>
  <si>
    <t>SIGN NAME AND ENTER  [FIELDWORKER] NUMBER.</t>
  </si>
  <si>
    <t xml:space="preserve">ASK CONSENT FOR MALARIA TREATMENT FROM PARENT/RESPONSIBLE ADULT:
The malaria test shows that your child has malaria. We can give you free medicine. The medicine is called [FIRST LINE OF MEDICATION]. [FIRST LINE OF MEDICATION] is very effective and in a few days it should get rid of the fever and other symptoms. You do not have to give the child the medicine. This is up to you. Please tell me whether you accept the medicine or not. </t>
  </si>
  <si>
    <t>The malaria test shows that (NAME OF CHILD) has malaria. Your child also has symptoms of severe malaria. The malaria treatment I have will not help your child, and I cannot give you the medication. Your child is very ill and must be taken to a health facility right away.</t>
  </si>
  <si>
    <t>HEMOGLOBIN MEASUREMENT AND MALARIA TESTING FOR CHILDREN AGE 6 MONTHS TO 4 YEARS</t>
  </si>
  <si>
    <t>23 Mar 2020</t>
  </si>
  <si>
    <t>ASK CONSENT FOR MALARIA AND ANEMIA TESTS FROM PARENT/RESPONSIBLE ADULT:
As part of this survey, we are asking children all over the country to take a test to see if they have malaria and a test to see if they have anemia. Malaria is a serious illness caused by a parasite transmitted by a mosquito bite. Anemia is a serious health problem that usually results from poor nutrition, malaria and other infections, or chronic disease. This survey will assist the government to develop programs to prevent and treat malaria and anemia. We ask that all children age 6 months through 4 years take part in malaria and anemia testing. The tests require a few drops of blood from a finger or heel. The equipment used to take the blood is clean and completely safe. It has never been used before and will be thrown away after each test.
The blood will be tested for malaria and anemia immediately, and the results will be told to you right away. [A few blood drops will be collected on slide(s) and taken to a laboratory for testing. You will not be told the results of the laboratory testing.] All results will be kept strictly confidential and will not be shared with anyone other than members of our survey team.
Do you have any questions?
You can say yes or no. It is up to you to decide.
Will you allow (NAME OF CHILD) to participate in the malaria and anemia tests?</t>
  </si>
  <si>
    <t xml:space="preserve">You have told me that (NAME OF CHILD) had already received [FIRST LINE OF MEDICATION] for malaria. Therefore, I cannot give you additional [FIRST LINE OF MEDICATION]. However, the test shows that he/she has malaria. If your child has a fever for 2 days after the last dose of [FIRST LINE MEDICATION], you should take the child to the nearest health facility for further examination. </t>
  </si>
  <si>
    <t xml:space="preserve">PROVIDE DOSAGE INSTRUCTIONS TO PARENT/RESPONSIBLE ADULT. 
[INSERT INSTRUCTIONS HERE:]
TELL THE PARENT/RESPONSIBLE ADULT: If [NAME] has a high fever, fast or difficult breathing, is not able to drink or breastfeed, gets sicker or does not get better in 2 days, you should take him/her to a health professional for treatment right away. </t>
  </si>
  <si>
    <t>In the past 2 weeks has (NAME) taken or is (NAME) taking [FIRST LINE MEDICATION] given by a doctor or health center to treat the malaria?</t>
  </si>
  <si>
    <t>SEVERE MALARIA REFERRAL</t>
  </si>
  <si>
    <t>SEVERE ANEMIA REFERRAL</t>
  </si>
  <si>
    <t xml:space="preserve">RECORD NAME OF PARENT/RESPONSIBLE ADULT FOR THE CHILD.
</t>
  </si>
  <si>
    <t xml:space="preserve">TEAM </t>
  </si>
  <si>
    <t>TEAM SUPERVISOR</t>
  </si>
  <si>
    <t>CAPI SUPERVISOR (2)</t>
  </si>
  <si>
    <t>(2) Remove the section for recording the name and ID number of the CAPI supervisor if the survey does not have CAPI supervisors who are separate from the team supervisors.</t>
  </si>
  <si>
    <t>IF ANOTHER CHILD, GO TO 102 ON THE NEXT PAGE; IF NO MORE CHILDREN, END INTERVIEW.</t>
  </si>
  <si>
    <t>IF ANOTHER CHILD, GO TO 102 IN ADDITIONAL QUESTIONNAIRE; IF NO MORE CHILDREN, END INTERVIEW.</t>
  </si>
  <si>
    <t>CHECK CAPI OUTPUT FOR "LIST ELIGIBLE INDIVIDUALS/BIOMARKERS". RECORD THE LINE NUMBER AND NAME FOR ALL ELIGIBLE CHILDREN AGE 0-5 YEARS IN QUESTION 102 ON THIS PAGE AND SUBSEQUENT PAGES STARTING WITH THE FIRST ONE LISTED. IF MORE THAN THREE CHILDREN, USE ADDITIONAL QUESTIONNAIRE(S).</t>
  </si>
  <si>
    <t xml:space="preserve">CHECK CAPI OUTPUT AND RECORD NAME AND LINE NUMBER OF CHILD.
</t>
  </si>
  <si>
    <t>(4) Cutoff for severe anemia should be adapted to country standard.</t>
  </si>
  <si>
    <t xml:space="preserve">(3) If the survey does not include blood smears, delete Q112. </t>
  </si>
  <si>
    <t>02 Jun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</si>
</sst>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8"/>
      <color theme="1"/>
      <name val="Arial"/>
      <family val="2"/>
    </font>
    <font>
      <sz val="8"/>
      <color theme="1"/>
      <name val="Arial"/>
      <family val="2"/>
    </font>
    <font>
      <sz val="10"/>
      <name val="Arial"/>
      <family val="2"/>
    </font>
    <font>
      <sz val="8"/>
      <name val="Arial"/>
      <family val="2"/>
    </font>
    <font>
      <u/>
      <sz val="8"/>
      <name val="Arial"/>
      <family val="2"/>
    </font>
    <font>
      <sz val="7.5"/>
      <name val="Arial"/>
      <family val="2"/>
    </font>
    <font>
      <b/>
      <sz val="10"/>
      <name val="Arial"/>
      <family val="2"/>
    </font>
    <font>
      <b/>
      <sz val="8"/>
      <name val="Arial"/>
      <family val="2"/>
    </font>
    <font>
      <sz val="7"/>
      <name val="Arial"/>
      <family val="2"/>
    </font>
    <font>
      <strike/>
      <sz val="8"/>
      <name val="Arial"/>
      <family val="2"/>
    </font>
    <font>
      <sz val="6"/>
      <name val="Arial"/>
      <family val="2"/>
    </font>
    <font>
      <b/>
      <sz val="18"/>
      <name val="Arial"/>
      <family val="2"/>
    </font>
    <font>
      <b/>
      <sz val="20"/>
      <name val="Arial"/>
      <family val="2"/>
    </font>
    <font>
      <b/>
      <sz val="8"/>
      <color theme="1"/>
      <name val="Arial"/>
      <family val="2"/>
    </font>
    <font>
      <u/>
      <sz val="8"/>
      <color theme="1"/>
      <name val="Arial"/>
      <family val="2"/>
    </font>
    <font>
      <sz val="8"/>
      <color rgb="FF000000"/>
      <name val="Arial"/>
      <family val="2"/>
    </font>
    <font>
      <b/>
      <u/>
      <sz val="8"/>
      <name val="Arial"/>
      <family val="2"/>
    </font>
    <font>
      <sz val="7.5"/>
      <color theme="1"/>
      <name val="Arial"/>
      <family val="2"/>
    </font>
  </fonts>
  <fills count="4">
    <fill>
      <patternFill patternType="none"/>
    </fill>
    <fill>
      <patternFill patternType="gray125"/>
    </fill>
    <fill>
      <patternFill patternType="solid">
        <fgColor theme="6"/>
        <bgColor indexed="64"/>
      </patternFill>
    </fill>
    <fill>
      <patternFill patternType="solid">
        <fgColor rgb="FF000000"/>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double">
        <color indexed="64"/>
      </top>
      <bottom/>
      <diagonal/>
    </border>
    <border>
      <left style="thin">
        <color indexed="64"/>
      </left>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thin">
        <color indexed="64"/>
      </right>
      <top/>
      <bottom style="double">
        <color indexed="64"/>
      </bottom>
      <diagonal/>
    </border>
    <border>
      <left style="thin">
        <color indexed="64"/>
      </left>
      <right/>
      <top/>
      <bottom style="double">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2">
    <xf numFmtId="0" fontId="0" fillId="0" borderId="0">
      <alignment horizontal="left" vertical="center"/>
      <protection locked="0"/>
    </xf>
    <xf numFmtId="0" fontId="2" fillId="0" borderId="0"/>
  </cellStyleXfs>
  <cellXfs count="392">
    <xf numFmtId="0" fontId="0" fillId="0" borderId="0" xfId="0">
      <alignment horizontal="left" vertical="center"/>
      <protection locked="0"/>
    </xf>
    <xf numFmtId="49" fontId="7" fillId="0" borderId="0" xfId="1" applyNumberFormat="1" applyFont="1" applyBorder="1" applyAlignment="1" applyProtection="1">
      <protection locked="0"/>
    </xf>
    <xf numFmtId="49" fontId="2" fillId="0" borderId="0" xfId="1" applyNumberFormat="1" applyBorder="1" applyProtection="1">
      <protection locked="0"/>
    </xf>
    <xf numFmtId="49" fontId="3" fillId="0" borderId="0" xfId="1" applyNumberFormat="1" applyFont="1" applyBorder="1" applyAlignment="1" applyProtection="1">
      <alignment horizontal="left" vertical="top"/>
      <protection locked="0"/>
    </xf>
    <xf numFmtId="49" fontId="2" fillId="0" borderId="0" xfId="1" applyNumberFormat="1" applyFont="1" applyBorder="1" applyAlignment="1" applyProtection="1">
      <alignment vertical="top"/>
      <protection locked="0"/>
    </xf>
    <xf numFmtId="49" fontId="3" fillId="0" borderId="0" xfId="1" applyNumberFormat="1" applyFont="1" applyBorder="1" applyAlignment="1" applyProtection="1">
      <alignment horizontal="left" vertical="top" wrapText="1"/>
      <protection locked="0"/>
    </xf>
    <xf numFmtId="49" fontId="2" fillId="0" borderId="0" xfId="1" applyNumberFormat="1" applyBorder="1" applyAlignment="1" applyProtection="1">
      <alignment horizontal="left" vertical="top" wrapText="1"/>
      <protection locked="0"/>
    </xf>
    <xf numFmtId="0" fontId="3" fillId="0" borderId="0" xfId="0" applyNumberFormat="1" applyFont="1" applyAlignment="1" applyProtection="1">
      <alignment vertical="center"/>
      <protection locked="0"/>
    </xf>
    <xf numFmtId="0" fontId="3" fillId="0" borderId="0" xfId="0" applyNumberFormat="1" applyFont="1" applyAlignment="1" applyProtection="1">
      <protection locked="0"/>
    </xf>
    <xf numFmtId="0" fontId="3" fillId="0" borderId="0" xfId="0" applyNumberFormat="1" applyFont="1" applyFill="1" applyBorder="1" applyAlignment="1" applyProtection="1">
      <alignment vertical="top"/>
      <protection locked="0"/>
    </xf>
    <xf numFmtId="0" fontId="3" fillId="0" borderId="0" xfId="0" applyNumberFormat="1" applyFont="1" applyBorder="1" applyAlignment="1" applyProtection="1">
      <alignment vertical="top"/>
      <protection locked="0"/>
    </xf>
    <xf numFmtId="0" fontId="3" fillId="0" borderId="0" xfId="0" applyNumberFormat="1" applyFont="1" applyFill="1" applyBorder="1" applyAlignment="1" applyProtection="1">
      <alignment horizontal="right"/>
      <protection locked="0"/>
    </xf>
    <xf numFmtId="0" fontId="3" fillId="0" borderId="15" xfId="0" applyNumberFormat="1" applyFont="1" applyFill="1" applyBorder="1" applyAlignment="1" applyProtection="1">
      <alignment vertical="top"/>
      <protection locked="0"/>
    </xf>
    <xf numFmtId="0" fontId="3" fillId="0" borderId="16" xfId="0" applyNumberFormat="1" applyFont="1" applyFill="1" applyBorder="1" applyAlignment="1" applyProtection="1">
      <alignment horizontal="left"/>
      <protection locked="0"/>
    </xf>
    <xf numFmtId="0" fontId="3" fillId="0" borderId="15" xfId="0" applyNumberFormat="1" applyFont="1" applyBorder="1" applyAlignment="1" applyProtection="1">
      <alignment vertical="top"/>
      <protection locked="0"/>
    </xf>
    <xf numFmtId="0" fontId="3" fillId="0" borderId="16" xfId="0" applyNumberFormat="1" applyFont="1" applyBorder="1" applyAlignment="1" applyProtection="1">
      <alignment vertical="top"/>
      <protection locked="0"/>
    </xf>
    <xf numFmtId="0" fontId="3" fillId="0" borderId="15" xfId="0" applyNumberFormat="1" applyFont="1" applyFill="1" applyBorder="1" applyAlignment="1" applyProtection="1">
      <alignment horizontal="left"/>
      <protection locked="0"/>
    </xf>
    <xf numFmtId="0" fontId="3" fillId="0" borderId="16" xfId="0" applyNumberFormat="1" applyFont="1" applyFill="1" applyBorder="1" applyAlignment="1" applyProtection="1">
      <alignment vertical="top"/>
      <protection locked="0"/>
    </xf>
    <xf numFmtId="0" fontId="3" fillId="0" borderId="0" xfId="0" applyNumberFormat="1" applyFont="1" applyFill="1" applyBorder="1" applyAlignment="1" applyProtection="1">
      <alignment horizontal="right" vertical="top"/>
      <protection locked="0"/>
    </xf>
    <xf numFmtId="0" fontId="3" fillId="0" borderId="18" xfId="0" applyNumberFormat="1" applyFont="1" applyFill="1" applyBorder="1" applyAlignment="1" applyProtection="1">
      <alignment vertical="top"/>
      <protection locked="0"/>
    </xf>
    <xf numFmtId="0" fontId="3" fillId="0" borderId="19" xfId="0" applyNumberFormat="1" applyFont="1" applyFill="1" applyBorder="1" applyAlignment="1" applyProtection="1">
      <alignment horizontal="left"/>
      <protection locked="0"/>
    </xf>
    <xf numFmtId="0" fontId="3" fillId="0" borderId="18" xfId="0" applyNumberFormat="1" applyFont="1" applyBorder="1" applyAlignment="1" applyProtection="1">
      <alignment vertical="top"/>
      <protection locked="0"/>
    </xf>
    <xf numFmtId="0" fontId="3" fillId="0" borderId="19" xfId="0" applyNumberFormat="1" applyFont="1" applyBorder="1" applyAlignment="1" applyProtection="1">
      <alignment vertical="top"/>
      <protection locked="0"/>
    </xf>
    <xf numFmtId="0" fontId="3" fillId="0" borderId="18" xfId="0" applyNumberFormat="1" applyFont="1" applyFill="1" applyBorder="1" applyAlignment="1" applyProtection="1">
      <alignment horizontal="left"/>
      <protection locked="0"/>
    </xf>
    <xf numFmtId="0" fontId="3" fillId="0" borderId="19" xfId="0" applyNumberFormat="1" applyFont="1" applyFill="1" applyBorder="1" applyAlignment="1" applyProtection="1">
      <alignment vertical="top"/>
      <protection locked="0"/>
    </xf>
    <xf numFmtId="0" fontId="3" fillId="0" borderId="0" xfId="0" applyNumberFormat="1" applyFont="1" applyBorder="1" applyAlignment="1" applyProtection="1">
      <alignment wrapText="1"/>
      <protection locked="0"/>
    </xf>
    <xf numFmtId="0" fontId="3" fillId="0" borderId="0" xfId="1" applyNumberFormat="1" applyFont="1" applyBorder="1" applyAlignment="1" applyProtection="1">
      <alignment horizontal="left"/>
      <protection locked="0"/>
    </xf>
    <xf numFmtId="0" fontId="12" fillId="0" borderId="0" xfId="1" applyNumberFormat="1" applyFont="1" applyBorder="1" applyAlignment="1" applyProtection="1">
      <alignment vertical="center"/>
      <protection locked="0"/>
    </xf>
    <xf numFmtId="0" fontId="3" fillId="0" borderId="0" xfId="1" applyNumberFormat="1" applyFont="1" applyBorder="1" applyProtection="1">
      <protection locked="0"/>
    </xf>
    <xf numFmtId="0" fontId="3" fillId="0" borderId="0" xfId="1" applyNumberFormat="1" applyFont="1" applyBorder="1" applyProtection="1">
      <protection hidden="1"/>
    </xf>
    <xf numFmtId="0" fontId="0" fillId="0" borderId="0" xfId="0" applyProtection="1">
      <alignment horizontal="left" vertical="center"/>
      <protection locked="0"/>
    </xf>
    <xf numFmtId="0" fontId="3" fillId="0" borderId="11" xfId="1" applyFont="1" applyBorder="1" applyAlignment="1" applyProtection="1">
      <alignment horizontal="left" vertical="center"/>
      <protection locked="0"/>
    </xf>
    <xf numFmtId="49" fontId="3" fillId="0" borderId="11" xfId="1" applyNumberFormat="1" applyFont="1" applyBorder="1" applyAlignment="1" applyProtection="1">
      <alignment horizontal="center" vertical="center"/>
      <protection locked="0"/>
    </xf>
    <xf numFmtId="49" fontId="3" fillId="0" borderId="11" xfId="1" applyNumberFormat="1" applyFont="1" applyBorder="1" applyAlignment="1" applyProtection="1">
      <alignment horizontal="left" vertical="center"/>
      <protection locked="0"/>
    </xf>
    <xf numFmtId="0" fontId="3" fillId="0" borderId="1" xfId="1" applyFont="1" applyBorder="1" applyAlignment="1" applyProtection="1">
      <alignment horizontal="left" vertical="center"/>
      <protection locked="0"/>
    </xf>
    <xf numFmtId="49" fontId="3" fillId="0" borderId="2" xfId="1" applyNumberFormat="1" applyFont="1" applyBorder="1" applyAlignment="1" applyProtection="1">
      <alignment horizontal="center" vertical="center"/>
      <protection locked="0"/>
    </xf>
    <xf numFmtId="49" fontId="3" fillId="0" borderId="9" xfId="1" applyNumberFormat="1" applyFont="1" applyBorder="1" applyAlignment="1" applyProtection="1">
      <alignment horizontal="left" vertical="center"/>
      <protection locked="0"/>
    </xf>
    <xf numFmtId="0" fontId="3" fillId="0" borderId="3" xfId="1" applyFont="1" applyBorder="1" applyAlignment="1" applyProtection="1">
      <alignment horizontal="left" vertical="center"/>
      <protection locked="0"/>
    </xf>
    <xf numFmtId="0" fontId="3" fillId="0" borderId="2" xfId="1" applyFont="1" applyBorder="1" applyAlignment="1" applyProtection="1">
      <alignment horizontal="left" vertical="center"/>
      <protection locked="0"/>
    </xf>
    <xf numFmtId="0" fontId="3" fillId="0" borderId="4" xfId="1" applyFont="1" applyBorder="1" applyAlignment="1" applyProtection="1">
      <alignment horizontal="left" vertical="center"/>
      <protection locked="0"/>
    </xf>
    <xf numFmtId="0" fontId="3" fillId="0" borderId="5" xfId="1" applyFont="1" applyBorder="1" applyAlignment="1" applyProtection="1">
      <alignment horizontal="left" vertical="center"/>
      <protection locked="0"/>
    </xf>
    <xf numFmtId="49" fontId="3" fillId="0" borderId="10" xfId="1" applyNumberFormat="1" applyFont="1" applyBorder="1" applyAlignment="1" applyProtection="1">
      <alignment horizontal="left" vertical="center"/>
      <protection locked="0"/>
    </xf>
    <xf numFmtId="0" fontId="3" fillId="0" borderId="6" xfId="1" applyFont="1" applyBorder="1" applyAlignment="1" applyProtection="1">
      <alignment horizontal="left" vertical="center"/>
      <protection locked="0"/>
    </xf>
    <xf numFmtId="0" fontId="3" fillId="0" borderId="7" xfId="1" applyFont="1" applyBorder="1" applyAlignment="1" applyProtection="1">
      <alignment horizontal="left" vertical="center"/>
      <protection locked="0"/>
    </xf>
    <xf numFmtId="0" fontId="3" fillId="0" borderId="8" xfId="1" applyFont="1" applyBorder="1" applyAlignment="1" applyProtection="1">
      <alignment horizontal="left" vertical="center"/>
      <protection locked="0"/>
    </xf>
    <xf numFmtId="49" fontId="3" fillId="0" borderId="13" xfId="1" applyNumberFormat="1" applyFont="1" applyBorder="1" applyAlignment="1" applyProtection="1">
      <alignment horizontal="left" vertical="center"/>
      <protection locked="0"/>
    </xf>
    <xf numFmtId="0" fontId="3" fillId="0" borderId="12" xfId="1" applyFont="1" applyBorder="1" applyAlignment="1" applyProtection="1">
      <alignment horizontal="left" vertical="center"/>
      <protection locked="0"/>
    </xf>
    <xf numFmtId="0" fontId="3" fillId="0" borderId="14" xfId="1" applyFont="1" applyBorder="1" applyAlignment="1" applyProtection="1">
      <alignment horizontal="left" vertical="center"/>
      <protection locked="0"/>
    </xf>
    <xf numFmtId="49" fontId="3" fillId="0" borderId="0" xfId="1" applyNumberFormat="1" applyFont="1" applyBorder="1" applyAlignment="1" applyProtection="1">
      <alignment horizontal="left" vertical="center"/>
      <protection locked="0"/>
    </xf>
    <xf numFmtId="0" fontId="3" fillId="0" borderId="10" xfId="1" applyFont="1" applyBorder="1" applyAlignment="1" applyProtection="1">
      <alignment horizontal="left" vertical="center"/>
      <protection locked="0"/>
    </xf>
    <xf numFmtId="49" fontId="3" fillId="0" borderId="2" xfId="1" applyNumberFormat="1" applyFont="1" applyBorder="1" applyAlignment="1" applyProtection="1">
      <alignment horizontal="left" vertical="center"/>
      <protection locked="0"/>
    </xf>
    <xf numFmtId="0" fontId="3" fillId="0" borderId="15" xfId="1" applyFont="1" applyBorder="1" applyAlignment="1" applyProtection="1">
      <alignment horizontal="left" vertical="center"/>
      <protection locked="0"/>
    </xf>
    <xf numFmtId="0" fontId="3" fillId="0" borderId="16" xfId="1" applyFont="1" applyBorder="1" applyAlignment="1" applyProtection="1">
      <alignment horizontal="left" vertical="center"/>
      <protection locked="0"/>
    </xf>
    <xf numFmtId="0" fontId="3" fillId="0" borderId="0" xfId="1" applyFont="1" applyBorder="1" applyAlignment="1" applyProtection="1">
      <alignment horizontal="fill" vertical="center"/>
      <protection locked="0"/>
    </xf>
    <xf numFmtId="0" fontId="0" fillId="0" borderId="0" xfId="0" applyAlignment="1" applyProtection="1">
      <alignment horizontal="fill" vertical="center"/>
      <protection locked="0"/>
    </xf>
    <xf numFmtId="0" fontId="3" fillId="0" borderId="18" xfId="1" applyFont="1" applyBorder="1" applyAlignment="1" applyProtection="1">
      <alignment horizontal="left" vertical="center"/>
      <protection locked="0"/>
    </xf>
    <xf numFmtId="0" fontId="3" fillId="0" borderId="19" xfId="1" applyFont="1" applyBorder="1" applyAlignment="1" applyProtection="1">
      <alignment horizontal="left" vertical="center"/>
      <protection locked="0"/>
    </xf>
    <xf numFmtId="0" fontId="3" fillId="0" borderId="20" xfId="1" applyFont="1" applyBorder="1" applyAlignment="1" applyProtection="1">
      <alignment horizontal="left" vertical="center"/>
      <protection locked="0"/>
    </xf>
    <xf numFmtId="0" fontId="0" fillId="0" borderId="0" xfId="0" applyBorder="1" applyProtection="1">
      <alignment horizontal="left" vertical="center"/>
      <protection locked="0"/>
    </xf>
    <xf numFmtId="0" fontId="3" fillId="0" borderId="0" xfId="1" applyFont="1" applyAlignment="1" applyProtection="1">
      <alignment horizontal="left" vertical="center"/>
      <protection locked="0"/>
    </xf>
    <xf numFmtId="0" fontId="2" fillId="0" borderId="0" xfId="1" applyFont="1" applyAlignment="1" applyProtection="1">
      <alignment horizontal="left" vertical="center"/>
      <protection locked="0"/>
    </xf>
    <xf numFmtId="0" fontId="10" fillId="0" borderId="7" xfId="1" applyFont="1" applyBorder="1" applyAlignment="1" applyProtection="1">
      <alignment horizontal="left" vertical="center"/>
      <protection locked="0"/>
    </xf>
    <xf numFmtId="0" fontId="3" fillId="0" borderId="0" xfId="1" applyFont="1" applyFill="1" applyBorder="1" applyAlignment="1" applyProtection="1">
      <alignment horizontal="fill" vertical="center"/>
      <protection locked="0"/>
    </xf>
    <xf numFmtId="0" fontId="2" fillId="0" borderId="0" xfId="1" applyFont="1" applyAlignment="1" applyProtection="1">
      <alignment horizontal="fill" vertical="center"/>
      <protection locked="0"/>
    </xf>
    <xf numFmtId="0" fontId="3" fillId="0" borderId="0" xfId="1" applyFont="1" applyAlignment="1" applyProtection="1">
      <alignment horizontal="fill" vertical="center"/>
      <protection locked="0"/>
    </xf>
    <xf numFmtId="0" fontId="1" fillId="0" borderId="0" xfId="0" applyFont="1" applyAlignment="1" applyProtection="1">
      <alignment horizontal="fill" vertical="center"/>
      <protection locked="0"/>
    </xf>
    <xf numFmtId="0" fontId="2" fillId="0" borderId="15" xfId="1" applyFont="1" applyBorder="1" applyAlignment="1" applyProtection="1">
      <alignment horizontal="left" vertical="center"/>
      <protection locked="0"/>
    </xf>
    <xf numFmtId="0" fontId="2" fillId="0" borderId="17" xfId="1" applyFont="1" applyBorder="1" applyAlignment="1" applyProtection="1">
      <alignment horizontal="left" vertical="center"/>
      <protection locked="0"/>
    </xf>
    <xf numFmtId="0" fontId="3" fillId="0" borderId="17" xfId="1" applyFont="1" applyBorder="1" applyAlignment="1" applyProtection="1">
      <alignment horizontal="left" vertical="center"/>
      <protection locked="0"/>
    </xf>
    <xf numFmtId="0" fontId="2" fillId="0" borderId="18" xfId="1" applyFont="1" applyBorder="1" applyAlignment="1" applyProtection="1">
      <alignment horizontal="left" vertical="center"/>
      <protection locked="0"/>
    </xf>
    <xf numFmtId="0" fontId="2" fillId="0" borderId="20" xfId="1" applyFont="1" applyBorder="1" applyAlignment="1" applyProtection="1">
      <alignment horizontal="left" vertical="center"/>
      <protection locked="0"/>
    </xf>
    <xf numFmtId="0" fontId="3" fillId="0" borderId="2" xfId="1" applyFont="1" applyBorder="1" applyAlignment="1" applyProtection="1">
      <alignment horizontal="right" vertical="center"/>
      <protection locked="0"/>
    </xf>
    <xf numFmtId="0" fontId="3" fillId="0" borderId="0" xfId="1" quotePrefix="1" applyFont="1" applyBorder="1" applyAlignment="1" applyProtection="1">
      <alignment horizontal="right" vertical="center"/>
      <protection locked="0"/>
    </xf>
    <xf numFmtId="0" fontId="3" fillId="0" borderId="0" xfId="1" applyFont="1" applyBorder="1" applyAlignment="1" applyProtection="1">
      <alignment horizontal="right" vertical="center"/>
      <protection locked="0"/>
    </xf>
    <xf numFmtId="0" fontId="3" fillId="0" borderId="11" xfId="1" applyFont="1" applyBorder="1" applyAlignment="1" applyProtection="1">
      <alignment horizontal="right" vertical="center"/>
      <protection locked="0"/>
    </xf>
    <xf numFmtId="49" fontId="3" fillId="0" borderId="0" xfId="1" applyNumberFormat="1" applyFont="1" applyBorder="1" applyAlignment="1" applyProtection="1">
      <alignment horizontal="right" vertical="center"/>
      <protection locked="0"/>
    </xf>
    <xf numFmtId="0" fontId="3" fillId="0" borderId="0" xfId="1" applyFont="1" applyFill="1" applyBorder="1" applyAlignment="1" applyProtection="1">
      <alignment horizontal="left" vertical="center"/>
      <protection locked="0"/>
    </xf>
    <xf numFmtId="0" fontId="1" fillId="0" borderId="0" xfId="0" applyFont="1" applyFill="1" applyAlignment="1" applyProtection="1">
      <alignment horizontal="fill" vertical="center"/>
      <protection locked="0"/>
    </xf>
    <xf numFmtId="49" fontId="3" fillId="0" borderId="0" xfId="1" applyNumberFormat="1" applyFont="1" applyFill="1" applyBorder="1" applyAlignment="1" applyProtection="1">
      <alignment horizontal="right" vertical="center"/>
      <protection locked="0"/>
    </xf>
    <xf numFmtId="0" fontId="3" fillId="0" borderId="0" xfId="1" applyFont="1" applyFill="1" applyAlignment="1" applyProtection="1">
      <alignment horizontal="left" vertical="center"/>
      <protection locked="0"/>
    </xf>
    <xf numFmtId="0" fontId="3" fillId="0" borderId="0" xfId="1" applyFont="1" applyFill="1" applyAlignment="1" applyProtection="1">
      <alignment horizontal="fill" vertical="center"/>
      <protection locked="0"/>
    </xf>
    <xf numFmtId="0" fontId="0" fillId="0" borderId="0" xfId="0" applyFill="1" applyAlignment="1" applyProtection="1">
      <alignment horizontal="fill" vertical="center"/>
      <protection locked="0"/>
    </xf>
    <xf numFmtId="0" fontId="3" fillId="0" borderId="11" xfId="1" applyFont="1" applyFill="1" applyBorder="1" applyAlignment="1" applyProtection="1">
      <alignment horizontal="left" vertical="center"/>
      <protection locked="0"/>
    </xf>
    <xf numFmtId="0" fontId="3" fillId="0" borderId="2" xfId="1" applyFont="1" applyFill="1" applyBorder="1" applyAlignment="1" applyProtection="1">
      <alignment horizontal="left" vertical="center"/>
      <protection locked="0"/>
    </xf>
    <xf numFmtId="0" fontId="3" fillId="0" borderId="15" xfId="1" applyFont="1" applyFill="1" applyBorder="1" applyAlignment="1" applyProtection="1">
      <alignment horizontal="left" vertical="center"/>
      <protection locked="0"/>
    </xf>
    <xf numFmtId="0" fontId="3" fillId="0" borderId="16" xfId="1" applyFont="1" applyFill="1" applyBorder="1" applyAlignment="1" applyProtection="1">
      <alignment horizontal="left" vertical="center"/>
      <protection locked="0"/>
    </xf>
    <xf numFmtId="0" fontId="3" fillId="0" borderId="17" xfId="1" applyFont="1" applyFill="1" applyBorder="1" applyAlignment="1" applyProtection="1">
      <alignment horizontal="left" vertical="center"/>
      <protection locked="0"/>
    </xf>
    <xf numFmtId="0" fontId="5" fillId="0" borderId="16" xfId="1" applyFont="1" applyFill="1" applyBorder="1" applyAlignment="1" applyProtection="1">
      <alignment horizontal="left" vertical="center"/>
      <protection locked="0"/>
    </xf>
    <xf numFmtId="0" fontId="2" fillId="0" borderId="0" xfId="1" applyFont="1" applyFill="1" applyBorder="1" applyAlignment="1" applyProtection="1">
      <alignment horizontal="left" vertical="center"/>
      <protection locked="0"/>
    </xf>
    <xf numFmtId="0" fontId="2" fillId="0" borderId="15" xfId="1" applyFont="1" applyFill="1" applyBorder="1" applyAlignment="1" applyProtection="1">
      <alignment horizontal="left" vertical="center"/>
      <protection locked="0"/>
    </xf>
    <xf numFmtId="0" fontId="2" fillId="0" borderId="16" xfId="1" applyFont="1" applyFill="1" applyBorder="1" applyAlignment="1" applyProtection="1">
      <alignment horizontal="left" vertical="center"/>
      <protection locked="0"/>
    </xf>
    <xf numFmtId="49" fontId="3" fillId="0" borderId="0" xfId="1" quotePrefix="1" applyNumberFormat="1" applyFont="1" applyBorder="1" applyAlignment="1" applyProtection="1">
      <alignment horizontal="center" vertical="center"/>
      <protection locked="0"/>
    </xf>
    <xf numFmtId="0" fontId="3" fillId="0" borderId="18" xfId="1" applyFont="1" applyFill="1" applyBorder="1" applyAlignment="1" applyProtection="1">
      <alignment horizontal="left" vertical="center"/>
      <protection locked="0"/>
    </xf>
    <xf numFmtId="0" fontId="3" fillId="0" borderId="19" xfId="1" applyFont="1" applyFill="1" applyBorder="1" applyAlignment="1" applyProtection="1">
      <alignment horizontal="left" vertical="center"/>
      <protection locked="0"/>
    </xf>
    <xf numFmtId="0" fontId="3" fillId="0" borderId="20" xfId="1" applyFont="1" applyFill="1" applyBorder="1" applyAlignment="1" applyProtection="1">
      <alignment horizontal="left" vertical="center"/>
      <protection locked="0"/>
    </xf>
    <xf numFmtId="0" fontId="2" fillId="0" borderId="19" xfId="1" applyFont="1" applyFill="1" applyBorder="1" applyAlignment="1" applyProtection="1">
      <alignment horizontal="left" vertical="center"/>
      <protection locked="0"/>
    </xf>
    <xf numFmtId="0" fontId="6" fillId="0" borderId="0" xfId="1" applyFont="1" applyFill="1" applyBorder="1" applyAlignment="1" applyProtection="1">
      <alignment horizontal="center" vertical="center"/>
      <protection locked="0"/>
    </xf>
    <xf numFmtId="0" fontId="2" fillId="0" borderId="18" xfId="1" applyFont="1" applyFill="1" applyBorder="1" applyAlignment="1" applyProtection="1">
      <alignment horizontal="left" vertical="center"/>
      <protection locked="0"/>
    </xf>
    <xf numFmtId="49" fontId="3" fillId="0" borderId="1" xfId="1" applyNumberFormat="1" applyFont="1" applyFill="1" applyBorder="1" applyAlignment="1" applyProtection="1">
      <alignment horizontal="left" vertical="center"/>
      <protection locked="0"/>
    </xf>
    <xf numFmtId="0" fontId="3" fillId="0" borderId="2" xfId="1" applyNumberFormat="1" applyFont="1" applyFill="1" applyBorder="1" applyAlignment="1" applyProtection="1">
      <alignment horizontal="center" vertical="center"/>
      <protection locked="0"/>
    </xf>
    <xf numFmtId="49" fontId="3" fillId="0" borderId="9" xfId="1" applyNumberFormat="1" applyFont="1" applyFill="1" applyBorder="1" applyAlignment="1" applyProtection="1">
      <alignment horizontal="left" vertical="center"/>
      <protection locked="0"/>
    </xf>
    <xf numFmtId="0" fontId="3" fillId="0" borderId="3" xfId="1" applyFont="1" applyFill="1" applyBorder="1" applyAlignment="1" applyProtection="1">
      <alignment horizontal="left" vertical="center"/>
      <protection locked="0"/>
    </xf>
    <xf numFmtId="49" fontId="3" fillId="0" borderId="5" xfId="1" applyNumberFormat="1" applyFont="1" applyFill="1" applyBorder="1" applyAlignment="1" applyProtection="1">
      <alignment horizontal="left" vertical="center"/>
      <protection locked="0"/>
    </xf>
    <xf numFmtId="49" fontId="3" fillId="0" borderId="10" xfId="1" applyNumberFormat="1" applyFont="1" applyFill="1" applyBorder="1" applyAlignment="1" applyProtection="1">
      <alignment horizontal="left" vertical="center"/>
      <protection locked="0"/>
    </xf>
    <xf numFmtId="0" fontId="3" fillId="0" borderId="6" xfId="1" applyFont="1" applyFill="1" applyBorder="1" applyAlignment="1" applyProtection="1">
      <alignment horizontal="left" vertical="center"/>
      <protection locked="0"/>
    </xf>
    <xf numFmtId="0" fontId="3" fillId="0" borderId="0" xfId="1" applyNumberFormat="1" applyFont="1" applyFill="1" applyBorder="1" applyAlignment="1" applyProtection="1">
      <alignment horizontal="center" vertical="center"/>
      <protection locked="0"/>
    </xf>
    <xf numFmtId="49" fontId="3" fillId="0" borderId="8" xfId="1" applyNumberFormat="1" applyFont="1" applyFill="1" applyBorder="1" applyAlignment="1" applyProtection="1">
      <alignment horizontal="left" vertical="center"/>
      <protection locked="0"/>
    </xf>
    <xf numFmtId="0" fontId="3" fillId="0" borderId="11" xfId="1" applyNumberFormat="1" applyFont="1" applyFill="1" applyBorder="1" applyAlignment="1" applyProtection="1">
      <alignment horizontal="center" vertical="center"/>
      <protection locked="0"/>
    </xf>
    <xf numFmtId="49" fontId="3" fillId="0" borderId="13" xfId="1" applyNumberFormat="1" applyFont="1" applyFill="1" applyBorder="1" applyAlignment="1" applyProtection="1">
      <alignment horizontal="left" vertical="center"/>
      <protection locked="0"/>
    </xf>
    <xf numFmtId="0" fontId="3" fillId="0" borderId="12" xfId="1" applyFont="1" applyFill="1" applyBorder="1" applyAlignment="1" applyProtection="1">
      <alignment horizontal="left" vertical="center"/>
      <protection locked="0"/>
    </xf>
    <xf numFmtId="0" fontId="8" fillId="0" borderId="11" xfId="1" applyFont="1" applyFill="1" applyBorder="1" applyAlignment="1" applyProtection="1">
      <alignment horizontal="left" vertical="center"/>
      <protection locked="0"/>
    </xf>
    <xf numFmtId="0" fontId="13" fillId="0" borderId="0" xfId="0" applyNumberFormat="1" applyFont="1" applyAlignment="1" applyProtection="1">
      <alignment horizontal="right" vertical="center"/>
      <protection locked="0"/>
    </xf>
    <xf numFmtId="0" fontId="0" fillId="0" borderId="0" xfId="0" quotePrefix="1" applyNumberFormat="1" applyAlignment="1" applyProtection="1">
      <alignment horizontal="right" vertical="center"/>
      <protection locked="0"/>
    </xf>
    <xf numFmtId="0" fontId="0" fillId="0" borderId="0" xfId="0" applyAlignment="1" applyProtection="1">
      <alignment horizontal="right" vertical="center"/>
      <protection locked="0"/>
    </xf>
    <xf numFmtId="0" fontId="0" fillId="0" borderId="0" xfId="0" applyAlignment="1" applyProtection="1">
      <alignment horizontal="left" vertical="center" wrapText="1"/>
      <protection locked="0"/>
    </xf>
    <xf numFmtId="0" fontId="3" fillId="0" borderId="0" xfId="0" applyNumberFormat="1" applyFont="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Alignment="1" applyProtection="1">
      <alignment vertical="top"/>
      <protection locked="0"/>
    </xf>
    <xf numFmtId="0" fontId="0" fillId="0" borderId="0" xfId="0" applyNumberFormat="1" applyFont="1" applyAlignment="1" applyProtection="1">
      <alignment horizontal="left" vertical="center"/>
      <protection locked="0"/>
    </xf>
    <xf numFmtId="0" fontId="4" fillId="0" borderId="0" xfId="0" applyNumberFormat="1" applyFont="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20" xfId="0" applyNumberFormat="1" applyFont="1" applyBorder="1" applyAlignment="1" applyProtection="1">
      <alignment horizontal="left" vertical="center"/>
      <protection locked="0"/>
    </xf>
    <xf numFmtId="0" fontId="0" fillId="0" borderId="0" xfId="0" applyNumberFormat="1" applyFont="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3" fillId="0" borderId="7" xfId="1" applyFont="1" applyFill="1" applyBorder="1" applyAlignment="1" applyProtection="1">
      <alignment horizontal="left" vertical="center"/>
      <protection locked="0"/>
    </xf>
    <xf numFmtId="49" fontId="3" fillId="0" borderId="0" xfId="1" applyNumberFormat="1" applyFont="1" applyFill="1" applyBorder="1" applyAlignment="1" applyProtection="1">
      <alignment horizontal="center" vertical="center"/>
      <protection locked="0"/>
    </xf>
    <xf numFmtId="0" fontId="3" fillId="0" borderId="1" xfId="1" applyFont="1" applyFill="1" applyBorder="1" applyAlignment="1" applyProtection="1">
      <alignment horizontal="left" vertical="center"/>
      <protection locked="0"/>
    </xf>
    <xf numFmtId="49" fontId="3" fillId="0" borderId="2" xfId="1" applyNumberFormat="1" applyFont="1" applyFill="1" applyBorder="1" applyAlignment="1" applyProtection="1">
      <alignment horizontal="center" vertical="center"/>
      <protection locked="0"/>
    </xf>
    <xf numFmtId="0" fontId="3" fillId="0" borderId="4" xfId="1" applyFont="1" applyFill="1" applyBorder="1" applyAlignment="1" applyProtection="1">
      <alignment horizontal="left" vertical="center"/>
      <protection locked="0"/>
    </xf>
    <xf numFmtId="0" fontId="3" fillId="0" borderId="5" xfId="1" applyFont="1" applyFill="1" applyBorder="1" applyAlignment="1" applyProtection="1">
      <alignment horizontal="left" vertical="center"/>
      <protection locked="0"/>
    </xf>
    <xf numFmtId="0" fontId="3" fillId="0" borderId="8" xfId="1" applyFont="1" applyFill="1" applyBorder="1" applyAlignment="1" applyProtection="1">
      <alignment horizontal="left" vertical="center"/>
      <protection locked="0"/>
    </xf>
    <xf numFmtId="49" fontId="3" fillId="0" borderId="11" xfId="1" applyNumberFormat="1" applyFont="1" applyFill="1" applyBorder="1" applyAlignment="1" applyProtection="1">
      <alignment horizontal="center" vertical="center"/>
      <protection locked="0"/>
    </xf>
    <xf numFmtId="0" fontId="3" fillId="0" borderId="0" xfId="0" quotePrefix="1" applyNumberFormat="1" applyFont="1" applyBorder="1" applyAlignment="1" applyProtection="1">
      <alignment horizontal="left" vertical="center"/>
      <protection locked="0"/>
    </xf>
    <xf numFmtId="0" fontId="0" fillId="0" borderId="0" xfId="0" applyNumberFormat="1" applyAlignment="1" applyProtection="1">
      <alignment horizontal="left" vertical="center"/>
      <protection locked="0"/>
    </xf>
    <xf numFmtId="0" fontId="3" fillId="0" borderId="22" xfId="0" applyNumberFormat="1" applyFont="1" applyBorder="1" applyAlignment="1" applyProtection="1">
      <alignment horizontal="left" vertical="center"/>
      <protection locked="0"/>
    </xf>
    <xf numFmtId="0" fontId="3" fillId="0" borderId="23" xfId="0" applyNumberFormat="1" applyFont="1" applyBorder="1" applyAlignment="1" applyProtection="1">
      <alignment horizontal="left" vertical="center"/>
      <protection locked="0"/>
    </xf>
    <xf numFmtId="0" fontId="3" fillId="0" borderId="24" xfId="0" applyNumberFormat="1" applyFont="1" applyBorder="1" applyAlignment="1" applyProtection="1">
      <alignment horizontal="left" vertical="center"/>
      <protection locked="0"/>
    </xf>
    <xf numFmtId="0" fontId="3" fillId="0" borderId="25" xfId="0" applyNumberFormat="1" applyFont="1" applyBorder="1" applyAlignment="1" applyProtection="1">
      <alignment horizontal="left" vertical="center"/>
      <protection locked="0"/>
    </xf>
    <xf numFmtId="0" fontId="3" fillId="0" borderId="26" xfId="0" applyNumberFormat="1" applyFont="1" applyBorder="1" applyAlignment="1" applyProtection="1">
      <alignment horizontal="left" vertical="center"/>
      <protection locked="0"/>
    </xf>
    <xf numFmtId="0" fontId="3" fillId="0" borderId="27" xfId="0" applyNumberFormat="1" applyFont="1" applyBorder="1" applyAlignment="1" applyProtection="1">
      <alignment horizontal="left" vertical="center"/>
      <protection locked="0"/>
    </xf>
    <xf numFmtId="0" fontId="3" fillId="0" borderId="28" xfId="0" applyNumberFormat="1" applyFont="1" applyBorder="1" applyAlignment="1" applyProtection="1">
      <alignment horizontal="left" vertical="center"/>
      <protection locked="0"/>
    </xf>
    <xf numFmtId="0" fontId="3" fillId="0" borderId="29" xfId="0" applyNumberFormat="1" applyFont="1" applyBorder="1" applyAlignment="1" applyProtection="1">
      <alignment horizontal="left" vertical="center"/>
      <protection locked="0"/>
    </xf>
    <xf numFmtId="0" fontId="3" fillId="0" borderId="15" xfId="0" applyNumberFormat="1" applyFont="1" applyBorder="1" applyAlignment="1" applyProtection="1">
      <alignment horizontal="left" vertical="center"/>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Border="1" applyAlignment="1" applyProtection="1">
      <alignment horizontal="fill" vertical="center"/>
      <protection locked="0"/>
    </xf>
    <xf numFmtId="0" fontId="3" fillId="0" borderId="18" xfId="0" applyNumberFormat="1" applyFont="1" applyBorder="1" applyAlignment="1" applyProtection="1">
      <alignment horizontal="left" vertical="center"/>
      <protection locked="0"/>
    </xf>
    <xf numFmtId="0" fontId="3" fillId="0" borderId="19" xfId="0" applyNumberFormat="1" applyFont="1" applyBorder="1" applyAlignment="1" applyProtection="1">
      <alignment horizontal="left" vertical="center"/>
      <protection locked="0"/>
    </xf>
    <xf numFmtId="0" fontId="3" fillId="0" borderId="10" xfId="0" applyNumberFormat="1" applyFont="1" applyBorder="1" applyAlignment="1" applyProtection="1">
      <alignment horizontal="left" vertical="center"/>
      <protection locked="0"/>
    </xf>
    <xf numFmtId="0" fontId="3" fillId="0" borderId="30" xfId="0" applyNumberFormat="1" applyFont="1" applyBorder="1" applyAlignment="1" applyProtection="1">
      <alignment horizontal="left" vertical="center"/>
      <protection locked="0"/>
    </xf>
    <xf numFmtId="0" fontId="3" fillId="0" borderId="31" xfId="0" applyNumberFormat="1" applyFont="1" applyBorder="1" applyAlignment="1" applyProtection="1">
      <alignment horizontal="left" vertical="center"/>
      <protection locked="0"/>
    </xf>
    <xf numFmtId="0" fontId="3" fillId="0" borderId="6" xfId="0" applyNumberFormat="1" applyFont="1" applyBorder="1" applyAlignment="1" applyProtection="1">
      <alignment horizontal="left" vertical="center"/>
      <protection locked="0"/>
    </xf>
    <xf numFmtId="0" fontId="3" fillId="0" borderId="32" xfId="0" applyNumberFormat="1" applyFont="1" applyBorder="1" applyAlignment="1" applyProtection="1">
      <alignment horizontal="left" vertical="center"/>
      <protection locked="0"/>
    </xf>
    <xf numFmtId="0" fontId="3" fillId="0" borderId="33" xfId="0" applyNumberFormat="1" applyFont="1" applyBorder="1" applyAlignment="1" applyProtection="1">
      <alignment horizontal="left" vertical="center"/>
      <protection locked="0"/>
    </xf>
    <xf numFmtId="0" fontId="3" fillId="0" borderId="34" xfId="0" applyNumberFormat="1" applyFont="1" applyBorder="1" applyAlignment="1" applyProtection="1">
      <alignment horizontal="left" vertical="center"/>
      <protection locked="0"/>
    </xf>
    <xf numFmtId="0" fontId="3" fillId="0" borderId="17" xfId="0" applyNumberFormat="1" applyFont="1" applyBorder="1" applyAlignment="1" applyProtection="1">
      <alignment horizontal="left" vertical="center"/>
      <protection locked="0"/>
    </xf>
    <xf numFmtId="0" fontId="3" fillId="0" borderId="35" xfId="0" applyNumberFormat="1" applyFont="1" applyBorder="1" applyAlignment="1" applyProtection="1">
      <alignment horizontal="left" vertical="center"/>
      <protection locked="0"/>
    </xf>
    <xf numFmtId="0" fontId="3" fillId="2" borderId="15" xfId="0" applyNumberFormat="1" applyFont="1" applyFill="1" applyBorder="1" applyAlignment="1" applyProtection="1">
      <alignment horizontal="left" vertical="center"/>
      <protection locked="0"/>
    </xf>
    <xf numFmtId="0" fontId="3" fillId="2" borderId="17" xfId="0" applyNumberFormat="1" applyFont="1" applyFill="1" applyBorder="1" applyAlignment="1" applyProtection="1">
      <alignment horizontal="left" vertical="center"/>
      <protection locked="0"/>
    </xf>
    <xf numFmtId="0" fontId="3" fillId="2" borderId="16" xfId="0" applyNumberFormat="1" applyFont="1" applyFill="1" applyBorder="1" applyAlignment="1" applyProtection="1">
      <alignment horizontal="left" vertical="center"/>
      <protection locked="0"/>
    </xf>
    <xf numFmtId="0" fontId="3" fillId="0" borderId="0" xfId="0" applyNumberFormat="1" applyFont="1" applyBorder="1" applyAlignment="1" applyProtection="1">
      <alignment horizontal="right" vertical="center"/>
      <protection locked="0"/>
    </xf>
    <xf numFmtId="0" fontId="3" fillId="2" borderId="6" xfId="0" applyNumberFormat="1" applyFont="1" applyFill="1" applyBorder="1" applyAlignment="1" applyProtection="1">
      <alignment horizontal="left" vertical="center"/>
      <protection locked="0"/>
    </xf>
    <xf numFmtId="0" fontId="3" fillId="2" borderId="0" xfId="0" applyNumberFormat="1" applyFont="1" applyFill="1" applyBorder="1" applyAlignment="1" applyProtection="1">
      <alignment horizontal="left" vertical="center"/>
      <protection locked="0"/>
    </xf>
    <xf numFmtId="0" fontId="3" fillId="2" borderId="10" xfId="0" applyNumberFormat="1" applyFont="1" applyFill="1" applyBorder="1" applyAlignment="1" applyProtection="1">
      <alignment horizontal="left" vertical="center"/>
      <protection locked="0"/>
    </xf>
    <xf numFmtId="0" fontId="3" fillId="2" borderId="18" xfId="0" applyNumberFormat="1" applyFont="1" applyFill="1" applyBorder="1" applyAlignment="1" applyProtection="1">
      <alignment horizontal="left" vertical="center"/>
      <protection locked="0"/>
    </xf>
    <xf numFmtId="0" fontId="3" fillId="2" borderId="20" xfId="0" applyNumberFormat="1" applyFont="1" applyFill="1" applyBorder="1" applyAlignment="1" applyProtection="1">
      <alignment horizontal="left" vertical="center"/>
      <protection locked="0"/>
    </xf>
    <xf numFmtId="0" fontId="3" fillId="2" borderId="19" xfId="0" applyNumberFormat="1" applyFont="1" applyFill="1" applyBorder="1" applyAlignment="1" applyProtection="1">
      <alignment horizontal="left" vertical="center"/>
      <protection locked="0"/>
    </xf>
    <xf numFmtId="0" fontId="3" fillId="0" borderId="0" xfId="0" applyNumberFormat="1" applyFont="1" applyFill="1" applyBorder="1" applyAlignment="1" applyProtection="1">
      <alignment horizontal="left" vertical="center"/>
      <protection locked="0"/>
    </xf>
    <xf numFmtId="0" fontId="0" fillId="0" borderId="0" xfId="0" applyNumberFormat="1" applyFill="1" applyBorder="1" applyAlignment="1" applyProtection="1">
      <alignment horizontal="left" vertical="center"/>
      <protection locked="0"/>
    </xf>
    <xf numFmtId="0" fontId="3" fillId="0" borderId="20" xfId="0" applyNumberFormat="1" applyFont="1" applyFill="1" applyBorder="1" applyAlignment="1" applyProtection="1">
      <alignment horizontal="left" vertical="center"/>
      <protection locked="0"/>
    </xf>
    <xf numFmtId="0" fontId="0" fillId="0" borderId="20" xfId="0" applyNumberFormat="1" applyFill="1" applyBorder="1" applyAlignment="1" applyProtection="1">
      <alignment horizontal="left" vertical="center"/>
      <protection locked="0"/>
    </xf>
    <xf numFmtId="0" fontId="0" fillId="0" borderId="0" xfId="0" applyNumberFormat="1" applyBorder="1" applyAlignment="1" applyProtection="1">
      <alignment horizontal="left" vertical="center"/>
      <protection locked="0"/>
    </xf>
    <xf numFmtId="0" fontId="3" fillId="0" borderId="36" xfId="0" applyNumberFormat="1" applyFont="1" applyBorder="1" applyAlignment="1" applyProtection="1">
      <alignment horizontal="left" vertical="center"/>
      <protection locked="0"/>
    </xf>
    <xf numFmtId="0" fontId="3" fillId="0" borderId="37" xfId="0" applyNumberFormat="1" applyFont="1" applyBorder="1" applyAlignment="1" applyProtection="1">
      <alignment horizontal="left" vertical="center"/>
      <protection locked="0"/>
    </xf>
    <xf numFmtId="0" fontId="0" fillId="0" borderId="25" xfId="0" applyNumberFormat="1" applyBorder="1" applyAlignment="1" applyProtection="1">
      <alignment horizontal="left" vertical="center"/>
      <protection locked="0"/>
    </xf>
    <xf numFmtId="0" fontId="0" fillId="0" borderId="0" xfId="0" applyNumberFormat="1" applyFill="1" applyAlignment="1" applyProtection="1">
      <alignment horizontal="left" vertical="center"/>
      <protection locked="0"/>
    </xf>
    <xf numFmtId="0" fontId="0" fillId="0" borderId="26" xfId="0" applyNumberFormat="1" applyBorder="1" applyAlignment="1" applyProtection="1">
      <alignment horizontal="left" vertical="center"/>
      <protection locked="0"/>
    </xf>
    <xf numFmtId="0" fontId="3" fillId="0" borderId="28" xfId="0" applyNumberFormat="1" applyFont="1" applyBorder="1" applyAlignment="1" applyProtection="1">
      <alignment horizontal="center" vertical="center"/>
      <protection locked="0"/>
    </xf>
    <xf numFmtId="0" fontId="0" fillId="0" borderId="28" xfId="0" applyNumberFormat="1" applyBorder="1" applyAlignment="1" applyProtection="1">
      <alignment horizontal="left" vertical="center"/>
      <protection locked="0"/>
    </xf>
    <xf numFmtId="0" fontId="3" fillId="0" borderId="23" xfId="0" applyNumberFormat="1" applyFont="1" applyBorder="1" applyAlignment="1" applyProtection="1">
      <alignment horizontal="left"/>
      <protection locked="0"/>
    </xf>
    <xf numFmtId="0" fontId="3" fillId="0" borderId="0" xfId="0" applyNumberFormat="1" applyFont="1" applyBorder="1" applyAlignment="1" applyProtection="1">
      <alignment horizontal="left"/>
      <protection locked="0"/>
    </xf>
    <xf numFmtId="0" fontId="3" fillId="0" borderId="0" xfId="0" applyNumberFormat="1" applyFont="1" applyAlignment="1" applyProtection="1">
      <alignment horizontal="left"/>
      <protection locked="0"/>
    </xf>
    <xf numFmtId="0" fontId="3" fillId="0" borderId="0" xfId="1" applyNumberFormat="1" applyFont="1" applyBorder="1" applyAlignment="1" applyProtection="1">
      <alignment horizontal="center" vertical="top"/>
      <protection locked="0"/>
    </xf>
    <xf numFmtId="0" fontId="0" fillId="0" borderId="0" xfId="0" applyNumberFormat="1" applyFont="1" applyAlignment="1" applyProtection="1">
      <alignment horizontal="right" vertical="center"/>
      <protection hidden="1"/>
    </xf>
    <xf numFmtId="0" fontId="0" fillId="0" borderId="0" xfId="0" applyFont="1" applyAlignment="1" applyProtection="1">
      <alignment horizontal="right" vertical="center"/>
      <protection hidden="1"/>
    </xf>
    <xf numFmtId="0" fontId="0" fillId="0" borderId="0" xfId="0" applyFont="1" applyAlignment="1" applyProtection="1">
      <alignment horizontal="center" vertical="center"/>
      <protection locked="0"/>
    </xf>
    <xf numFmtId="0" fontId="0" fillId="0" borderId="0" xfId="0" quotePrefix="1" applyProtection="1">
      <alignment horizontal="left" vertical="center"/>
      <protection locked="0"/>
    </xf>
    <xf numFmtId="49" fontId="2" fillId="0" borderId="0" xfId="1" quotePrefix="1" applyNumberFormat="1" applyBorder="1" applyProtection="1">
      <protection locked="0"/>
    </xf>
    <xf numFmtId="0" fontId="7" fillId="0" borderId="0" xfId="1" applyNumberFormat="1" applyFont="1" applyBorder="1" applyAlignment="1" applyProtection="1">
      <alignment vertical="center"/>
      <protection locked="0"/>
    </xf>
    <xf numFmtId="0" fontId="0" fillId="0" borderId="2" xfId="0" applyBorder="1" applyProtection="1">
      <alignment horizontal="left" vertical="center"/>
      <protection locked="0"/>
    </xf>
    <xf numFmtId="0" fontId="0" fillId="0" borderId="11" xfId="0" applyBorder="1" applyProtection="1">
      <alignment horizontal="left" vertical="center"/>
      <protection locked="0"/>
    </xf>
    <xf numFmtId="0" fontId="0" fillId="0" borderId="13" xfId="0" applyBorder="1" applyProtection="1">
      <alignment horizontal="left" vertical="center"/>
      <protection locked="0"/>
    </xf>
    <xf numFmtId="0" fontId="3" fillId="0" borderId="21" xfId="1" applyFont="1" applyBorder="1" applyAlignment="1" applyProtection="1">
      <alignment horizontal="left" vertical="center"/>
      <protection locked="0"/>
    </xf>
    <xf numFmtId="0" fontId="0" fillId="0" borderId="0" xfId="0" applyAlignment="1">
      <alignment horizontal="fill" vertical="center"/>
      <protection locked="0"/>
    </xf>
    <xf numFmtId="0" fontId="0" fillId="0" borderId="4" xfId="0" applyBorder="1" applyProtection="1">
      <alignment horizontal="left" vertical="center"/>
      <protection locked="0"/>
    </xf>
    <xf numFmtId="0" fontId="0" fillId="0" borderId="14" xfId="0" applyBorder="1" applyProtection="1">
      <alignment horizontal="left" vertical="center"/>
      <protection locked="0"/>
    </xf>
    <xf numFmtId="0" fontId="3" fillId="0" borderId="0" xfId="1" applyFont="1" applyFill="1" applyBorder="1" applyAlignment="1" applyProtection="1">
      <alignment horizontal="center" vertical="center"/>
      <protection locked="0"/>
    </xf>
    <xf numFmtId="0" fontId="0" fillId="0" borderId="0" xfId="0" applyBorder="1">
      <alignment horizontal="left" vertical="center"/>
      <protection locked="0"/>
    </xf>
    <xf numFmtId="0" fontId="3" fillId="0" borderId="0" xfId="1" quotePrefix="1" applyFont="1" applyFill="1" applyBorder="1" applyAlignment="1" applyProtection="1">
      <alignment horizontal="fill" vertical="center"/>
      <protection locked="0"/>
    </xf>
    <xf numFmtId="0" fontId="0" fillId="0" borderId="20" xfId="0" applyBorder="1" applyProtection="1">
      <alignment horizontal="left" vertical="center"/>
      <protection locked="0"/>
    </xf>
    <xf numFmtId="0" fontId="1" fillId="0" borderId="0" xfId="0" applyFont="1" applyFill="1" applyBorder="1" applyAlignment="1" applyProtection="1">
      <alignment horizontal="fill" vertical="center"/>
      <protection locked="0"/>
    </xf>
    <xf numFmtId="0" fontId="3" fillId="0" borderId="0" xfId="1" quotePrefix="1" applyFont="1" applyFill="1" applyBorder="1" applyAlignment="1" applyProtection="1">
      <alignment horizontal="left" vertical="center"/>
      <protection locked="0"/>
    </xf>
    <xf numFmtId="0" fontId="3" fillId="0" borderId="6" xfId="1" applyFont="1" applyFill="1" applyBorder="1" applyAlignment="1" applyProtection="1">
      <alignment horizontal="fill" vertical="center"/>
      <protection locked="0"/>
    </xf>
    <xf numFmtId="0" fontId="3" fillId="0" borderId="7" xfId="1" applyFont="1" applyFill="1" applyBorder="1" applyAlignment="1" applyProtection="1">
      <alignment horizontal="fill" vertical="center"/>
      <protection locked="0"/>
    </xf>
    <xf numFmtId="0" fontId="1" fillId="0" borderId="6" xfId="0" applyFont="1" applyFill="1" applyBorder="1" applyAlignment="1" applyProtection="1">
      <alignment horizontal="fill" vertical="center"/>
      <protection locked="0"/>
    </xf>
    <xf numFmtId="0" fontId="3" fillId="0" borderId="5" xfId="1" applyFont="1" applyFill="1" applyBorder="1" applyAlignment="1" applyProtection="1">
      <alignment horizontal="fill" vertical="center"/>
      <protection locked="0"/>
    </xf>
    <xf numFmtId="0" fontId="9" fillId="0" borderId="20" xfId="1" applyFont="1" applyBorder="1" applyAlignment="1" applyProtection="1">
      <alignment horizontal="left" vertical="center"/>
      <protection locked="0"/>
    </xf>
    <xf numFmtId="0" fontId="0" fillId="0" borderId="8" xfId="0" applyBorder="1" applyProtection="1">
      <alignment horizontal="left" vertical="center"/>
      <protection locked="0"/>
    </xf>
    <xf numFmtId="0" fontId="0" fillId="0" borderId="0" xfId="0" applyBorder="1" applyAlignment="1">
      <alignment horizontal="fill" vertical="center"/>
      <protection locked="0"/>
    </xf>
    <xf numFmtId="0" fontId="3" fillId="0" borderId="0" xfId="1" applyFont="1" applyBorder="1" applyAlignment="1" applyProtection="1">
      <alignment horizontal="left" vertical="center"/>
      <protection locked="0"/>
    </xf>
    <xf numFmtId="0" fontId="0" fillId="0" borderId="0" xfId="0" applyFill="1" applyProtection="1">
      <alignment horizontal="left" vertical="center"/>
      <protection locked="0"/>
    </xf>
    <xf numFmtId="0" fontId="0" fillId="0" borderId="5" xfId="0" applyBorder="1" applyProtection="1">
      <alignment horizontal="left" vertical="center"/>
      <protection locked="0"/>
    </xf>
    <xf numFmtId="0" fontId="0" fillId="0" borderId="0" xfId="0" applyAlignment="1" applyProtection="1">
      <alignment vertical="top" wrapText="1"/>
      <protection locked="0"/>
    </xf>
    <xf numFmtId="49" fontId="3" fillId="0" borderId="0" xfId="1" applyNumberFormat="1" applyFont="1" applyBorder="1" applyAlignment="1" applyProtection="1">
      <alignment horizontal="center" vertical="center"/>
      <protection locked="0"/>
    </xf>
    <xf numFmtId="0" fontId="3" fillId="0" borderId="0" xfId="1" applyFont="1" applyBorder="1" applyAlignment="1" applyProtection="1">
      <alignment vertical="top"/>
      <protection hidden="1"/>
    </xf>
    <xf numFmtId="0" fontId="3" fillId="0" borderId="0" xfId="1" applyFont="1" applyBorder="1" applyAlignment="1" applyProtection="1">
      <alignment horizontal="right" vertical="top"/>
      <protection hidden="1"/>
    </xf>
    <xf numFmtId="0" fontId="3" fillId="0" borderId="0" xfId="1" applyFont="1" applyBorder="1" applyAlignment="1" applyProtection="1">
      <alignment horizontal="center" vertical="top" wrapText="1"/>
      <protection hidden="1"/>
    </xf>
    <xf numFmtId="0" fontId="3" fillId="0" borderId="0" xfId="0" applyNumberFormat="1" applyFont="1" applyAlignment="1" applyProtection="1">
      <alignment horizontal="right"/>
      <protection locked="0"/>
    </xf>
    <xf numFmtId="0" fontId="3" fillId="0" borderId="0" xfId="0" applyNumberFormat="1" applyFont="1" applyAlignment="1" applyProtection="1">
      <alignment horizontal="right"/>
      <protection hidden="1"/>
    </xf>
    <xf numFmtId="0" fontId="11" fillId="0" borderId="0" xfId="1" applyNumberFormat="1" applyFont="1" applyBorder="1" applyAlignment="1" applyProtection="1">
      <alignment vertical="center"/>
      <protection locked="0"/>
    </xf>
    <xf numFmtId="0" fontId="0" fillId="0" borderId="0" xfId="0" applyAlignment="1" applyProtection="1">
      <alignment horizontal="center" vertical="center"/>
      <protection locked="0"/>
    </xf>
    <xf numFmtId="0" fontId="1" fillId="0" borderId="0" xfId="0" applyFont="1" applyAlignment="1">
      <alignment horizontal="left" vertical="center"/>
      <protection locked="0"/>
    </xf>
    <xf numFmtId="0" fontId="7" fillId="0" borderId="0" xfId="1" applyNumberFormat="1" applyFont="1" applyBorder="1" applyAlignment="1" applyProtection="1">
      <alignment horizontal="center" vertical="top"/>
      <protection locked="0"/>
    </xf>
    <xf numFmtId="0" fontId="0" fillId="0" borderId="0" xfId="0" applyNumberFormat="1" applyAlignment="1" applyProtection="1">
      <alignment horizontal="center" vertical="top"/>
      <protection locked="0"/>
    </xf>
    <xf numFmtId="0" fontId="0" fillId="0" borderId="0" xfId="0" applyFont="1" applyFill="1" applyAlignment="1" applyProtection="1">
      <alignment horizontal="center" vertical="center"/>
      <protection locked="0"/>
    </xf>
    <xf numFmtId="0" fontId="1" fillId="0" borderId="0" xfId="0" applyFont="1" applyFill="1" applyAlignment="1">
      <alignment horizontal="center" vertical="center"/>
      <protection locked="0"/>
    </xf>
    <xf numFmtId="49" fontId="3" fillId="0" borderId="0" xfId="1" quotePrefix="1" applyNumberFormat="1" applyFont="1" applyFill="1" applyBorder="1" applyAlignment="1" applyProtection="1">
      <alignment horizontal="center" vertical="center"/>
      <protection locked="0"/>
    </xf>
    <xf numFmtId="49" fontId="3" fillId="0" borderId="11" xfId="1" quotePrefix="1" applyNumberFormat="1" applyFont="1" applyFill="1" applyBorder="1" applyAlignment="1" applyProtection="1">
      <alignment horizontal="center" vertical="center"/>
      <protection locked="0"/>
    </xf>
    <xf numFmtId="0" fontId="3" fillId="0" borderId="5" xfId="1" applyFont="1" applyBorder="1" applyAlignment="1" applyProtection="1">
      <alignment vertical="top" wrapText="1"/>
      <protection locked="0"/>
    </xf>
    <xf numFmtId="0" fontId="0" fillId="0" borderId="0" xfId="0" applyNumberFormat="1" applyAlignment="1" applyProtection="1">
      <alignment horizontal="center" vertical="center"/>
      <protection locked="0"/>
    </xf>
    <xf numFmtId="0" fontId="0" fillId="0" borderId="0" xfId="0" applyFont="1" applyFill="1" applyBorder="1" applyAlignment="1" applyProtection="1">
      <alignment horizontal="center" vertical="top"/>
      <protection hidden="1"/>
    </xf>
    <xf numFmtId="0" fontId="3" fillId="0" borderId="9" xfId="1" applyFont="1" applyBorder="1" applyAlignment="1" applyProtection="1">
      <alignment horizontal="left" vertical="center"/>
      <protection locked="0"/>
    </xf>
    <xf numFmtId="0" fontId="3" fillId="0" borderId="39" xfId="1" applyFont="1" applyBorder="1" applyAlignment="1" applyProtection="1">
      <alignment horizontal="left" vertical="center"/>
      <protection locked="0"/>
    </xf>
    <xf numFmtId="0" fontId="3" fillId="0" borderId="44" xfId="1" applyFont="1" applyBorder="1" applyAlignment="1" applyProtection="1">
      <alignment horizontal="left" vertical="center"/>
      <protection locked="0"/>
    </xf>
    <xf numFmtId="0" fontId="1" fillId="0" borderId="0" xfId="0" applyFont="1" applyBorder="1" applyAlignment="1" applyProtection="1">
      <alignment horizontal="left" vertical="center"/>
      <protection locked="0"/>
    </xf>
    <xf numFmtId="0" fontId="3" fillId="0" borderId="13" xfId="1" applyFont="1" applyBorder="1" applyAlignment="1" applyProtection="1">
      <alignment horizontal="left" vertical="center"/>
      <protection locked="0"/>
    </xf>
    <xf numFmtId="0" fontId="0" fillId="0" borderId="41" xfId="0" applyBorder="1">
      <alignment horizontal="left" vertical="center"/>
      <protection locked="0"/>
    </xf>
    <xf numFmtId="0" fontId="0" fillId="0" borderId="42" xfId="0" applyBorder="1">
      <alignment horizontal="left" vertical="center"/>
      <protection locked="0"/>
    </xf>
    <xf numFmtId="0" fontId="0" fillId="0" borderId="38" xfId="0" applyBorder="1">
      <alignment horizontal="left" vertical="center"/>
      <protection locked="0"/>
    </xf>
    <xf numFmtId="0" fontId="0" fillId="0" borderId="43" xfId="0" applyBorder="1">
      <alignment horizontal="left" vertical="center"/>
      <protection locked="0"/>
    </xf>
    <xf numFmtId="0" fontId="0" fillId="0" borderId="40" xfId="0" applyBorder="1">
      <alignment horizontal="left" vertical="center"/>
      <protection locked="0"/>
    </xf>
    <xf numFmtId="0" fontId="0" fillId="0" borderId="45" xfId="0" applyBorder="1">
      <alignment horizontal="left" vertical="center"/>
      <protection locked="0"/>
    </xf>
    <xf numFmtId="0" fontId="0" fillId="0" borderId="11" xfId="0" applyBorder="1">
      <alignment horizontal="left" vertical="center"/>
      <protection locked="0"/>
    </xf>
    <xf numFmtId="0" fontId="0" fillId="0" borderId="2" xfId="0" applyBorder="1">
      <alignment horizontal="left" vertical="center"/>
      <protection locked="0"/>
    </xf>
    <xf numFmtId="0" fontId="0" fillId="0" borderId="7" xfId="0" applyBorder="1">
      <alignment horizontal="left" vertical="center"/>
      <protection locked="0"/>
    </xf>
    <xf numFmtId="0" fontId="0" fillId="0" borderId="0" xfId="0" applyFont="1" applyBorder="1" applyAlignment="1" applyProtection="1">
      <alignment horizontal="fill" vertical="center"/>
      <protection locked="0"/>
    </xf>
    <xf numFmtId="0" fontId="1" fillId="0" borderId="0" xfId="0" applyFont="1" applyBorder="1" applyAlignment="1" applyProtection="1">
      <alignment horizontal="fill" vertical="center"/>
      <protection locked="0"/>
    </xf>
    <xf numFmtId="0" fontId="0" fillId="0" borderId="14" xfId="0" applyBorder="1">
      <alignment horizontal="left" vertical="center"/>
      <protection locked="0"/>
    </xf>
    <xf numFmtId="0" fontId="0" fillId="0" borderId="10" xfId="0" applyBorder="1">
      <alignment horizontal="left" vertical="center"/>
      <protection locked="0"/>
    </xf>
    <xf numFmtId="0" fontId="0" fillId="0" borderId="13" xfId="0" applyBorder="1">
      <alignment horizontal="left" vertical="center"/>
      <protection locked="0"/>
    </xf>
    <xf numFmtId="0" fontId="0" fillId="0" borderId="0" xfId="0" applyFont="1" applyFill="1" applyAlignment="1">
      <alignment horizontal="left" vertical="center"/>
      <protection locked="0"/>
    </xf>
    <xf numFmtId="0" fontId="0" fillId="0" borderId="0" xfId="0" quotePrefix="1" applyAlignment="1" applyProtection="1">
      <alignment horizontal="fill" vertical="center"/>
      <protection locked="0"/>
    </xf>
    <xf numFmtId="0" fontId="16" fillId="0" borderId="0" xfId="1" applyFont="1" applyBorder="1" applyAlignment="1" applyProtection="1">
      <alignment horizontal="left" vertical="center"/>
      <protection locked="0"/>
    </xf>
    <xf numFmtId="0" fontId="4" fillId="0" borderId="0" xfId="1" applyFont="1" applyBorder="1" applyAlignment="1" applyProtection="1">
      <alignment horizontal="left" vertical="center"/>
      <protection locked="0"/>
    </xf>
    <xf numFmtId="0" fontId="0" fillId="0" borderId="0" xfId="0" applyFont="1" applyFill="1" applyAlignment="1">
      <alignment horizontal="center" vertical="center"/>
      <protection locked="0"/>
    </xf>
    <xf numFmtId="0" fontId="2" fillId="0" borderId="0" xfId="1" applyFont="1" applyFill="1" applyAlignment="1" applyProtection="1">
      <alignment horizontal="left" vertical="center"/>
      <protection locked="0"/>
    </xf>
    <xf numFmtId="0" fontId="2" fillId="0" borderId="0" xfId="1" applyFont="1" applyFill="1" applyAlignment="1" applyProtection="1">
      <alignment horizontal="fill" vertical="center"/>
      <protection locked="0"/>
    </xf>
    <xf numFmtId="0" fontId="3" fillId="0" borderId="10" xfId="1" applyFont="1" applyFill="1" applyBorder="1" applyAlignment="1" applyProtection="1">
      <alignment horizontal="left" vertical="center"/>
      <protection locked="0"/>
    </xf>
    <xf numFmtId="0" fontId="3" fillId="0" borderId="0" xfId="1" applyFont="1" applyFill="1" applyBorder="1" applyAlignment="1" applyProtection="1">
      <alignment vertical="top" wrapText="1"/>
      <protection hidden="1"/>
    </xf>
    <xf numFmtId="0" fontId="2" fillId="0" borderId="17" xfId="1" applyFont="1" applyFill="1" applyBorder="1" applyAlignment="1" applyProtection="1">
      <alignment horizontal="left" vertical="center"/>
      <protection locked="0"/>
    </xf>
    <xf numFmtId="0" fontId="2" fillId="0" borderId="20" xfId="1" applyFont="1" applyFill="1" applyBorder="1" applyAlignment="1" applyProtection="1">
      <alignment horizontal="left" vertical="center"/>
      <protection locked="0"/>
    </xf>
    <xf numFmtId="0" fontId="3" fillId="0" borderId="11" xfId="1" applyFont="1" applyBorder="1" applyAlignment="1" applyProtection="1">
      <alignment vertical="top" wrapText="1"/>
      <protection locked="0"/>
    </xf>
    <xf numFmtId="0" fontId="3" fillId="0" borderId="11" xfId="1" applyFont="1" applyBorder="1" applyAlignment="1" applyProtection="1">
      <alignment horizontal="center" vertical="top" wrapText="1"/>
      <protection locked="0"/>
    </xf>
    <xf numFmtId="0" fontId="0" fillId="0" borderId="21" xfId="0" applyBorder="1" applyProtection="1">
      <alignment horizontal="left" vertical="center"/>
      <protection locked="0"/>
    </xf>
    <xf numFmtId="0" fontId="1" fillId="0" borderId="0" xfId="0" applyFont="1" applyAlignment="1">
      <alignment horizontal="center" vertical="center"/>
      <protection locked="0"/>
    </xf>
    <xf numFmtId="0" fontId="0" fillId="0" borderId="0" xfId="0" applyFont="1" applyAlignment="1">
      <alignment horizontal="center" vertical="center"/>
      <protection locked="0"/>
    </xf>
    <xf numFmtId="0" fontId="3" fillId="0" borderId="0" xfId="1" applyFont="1" applyBorder="1" applyAlignment="1" applyProtection="1">
      <alignment horizontal="center" vertical="center"/>
      <protection locked="0"/>
    </xf>
    <xf numFmtId="0" fontId="3" fillId="0" borderId="0" xfId="1" applyFont="1" applyAlignment="1" applyProtection="1">
      <alignment vertical="top" wrapText="1"/>
      <protection locked="0"/>
    </xf>
    <xf numFmtId="0" fontId="3" fillId="0" borderId="0" xfId="1" applyFont="1" applyBorder="1" applyAlignment="1" applyProtection="1">
      <alignment vertical="top" wrapText="1"/>
      <protection hidden="1"/>
    </xf>
    <xf numFmtId="0" fontId="3" fillId="0" borderId="0" xfId="1" applyFont="1" applyBorder="1" applyAlignment="1" applyProtection="1">
      <alignment horizontal="left" vertical="top" wrapText="1"/>
      <protection locked="0"/>
    </xf>
    <xf numFmtId="0" fontId="3" fillId="0" borderId="7" xfId="1" applyFont="1" applyBorder="1" applyAlignment="1" applyProtection="1">
      <alignment horizontal="left" vertical="top" wrapText="1"/>
      <protection locked="0"/>
    </xf>
    <xf numFmtId="0" fontId="3" fillId="0" borderId="7" xfId="1" applyFont="1" applyBorder="1" applyAlignment="1" applyProtection="1">
      <alignment horizontal="center" vertical="center"/>
      <protection locked="0"/>
    </xf>
    <xf numFmtId="0" fontId="3" fillId="0" borderId="0" xfId="1" applyFont="1" applyBorder="1" applyAlignment="1" applyProtection="1">
      <alignment vertical="top" wrapText="1"/>
      <protection locked="0"/>
    </xf>
    <xf numFmtId="0" fontId="3" fillId="0" borderId="0" xfId="1" applyFont="1" applyBorder="1" applyAlignment="1" applyProtection="1">
      <alignment horizontal="center" vertical="top" wrapText="1"/>
      <protection locked="0"/>
    </xf>
    <xf numFmtId="0" fontId="3" fillId="0" borderId="0" xfId="1" applyFont="1" applyBorder="1" applyAlignment="1" applyProtection="1">
      <alignment horizontal="left" vertical="top"/>
      <protection locked="0"/>
    </xf>
    <xf numFmtId="0" fontId="3" fillId="0" borderId="0" xfId="1" applyFont="1" applyBorder="1" applyAlignment="1" applyProtection="1">
      <alignment vertical="top" wrapText="1"/>
      <protection locked="0"/>
    </xf>
    <xf numFmtId="0" fontId="1" fillId="0" borderId="0" xfId="0" applyFont="1" applyAlignment="1">
      <alignment horizontal="center" vertical="center"/>
      <protection locked="0"/>
    </xf>
    <xf numFmtId="0" fontId="1" fillId="0" borderId="0" xfId="0" applyFont="1" applyFill="1" applyAlignment="1">
      <alignment horizontal="left" vertical="center"/>
      <protection locked="0"/>
    </xf>
    <xf numFmtId="0" fontId="3" fillId="0" borderId="0" xfId="1" applyFont="1" applyBorder="1" applyAlignment="1" applyProtection="1">
      <alignment vertical="top" wrapText="1"/>
      <protection hidden="1"/>
    </xf>
    <xf numFmtId="0" fontId="3" fillId="0" borderId="0" xfId="1" applyFont="1" applyBorder="1" applyAlignment="1" applyProtection="1">
      <alignment horizontal="left" vertical="top" wrapText="1"/>
      <protection hidden="1"/>
    </xf>
    <xf numFmtId="0" fontId="0" fillId="0" borderId="4" xfId="0" applyBorder="1">
      <alignment horizontal="left" vertical="center"/>
      <protection locked="0"/>
    </xf>
    <xf numFmtId="49" fontId="3" fillId="0" borderId="0" xfId="1" applyNumberFormat="1" applyFont="1" applyAlignment="1" applyProtection="1">
      <alignment horizontal="left" vertical="center"/>
      <protection locked="0"/>
    </xf>
    <xf numFmtId="0" fontId="3" fillId="0" borderId="0" xfId="1" quotePrefix="1" applyFont="1" applyAlignment="1" applyProtection="1">
      <alignment horizontal="center" vertical="center"/>
      <protection locked="0"/>
    </xf>
    <xf numFmtId="49" fontId="3" fillId="0" borderId="0" xfId="1" applyNumberFormat="1" applyFont="1" applyAlignment="1" applyProtection="1">
      <alignment horizontal="center" vertical="center"/>
      <protection locked="0"/>
    </xf>
    <xf numFmtId="0" fontId="0" fillId="0" borderId="21" xfId="0" applyBorder="1">
      <alignment horizontal="left" vertical="center"/>
      <protection locked="0"/>
    </xf>
    <xf numFmtId="0" fontId="3" fillId="0" borderId="0" xfId="1" applyFont="1" applyBorder="1" applyAlignment="1" applyProtection="1">
      <alignment horizontal="left" vertical="top" wrapText="1"/>
      <protection locked="0"/>
    </xf>
    <xf numFmtId="0" fontId="3" fillId="0" borderId="7" xfId="1" applyFont="1" applyBorder="1" applyAlignment="1" applyProtection="1">
      <alignment horizontal="left" vertical="top" wrapText="1"/>
      <protection locked="0"/>
    </xf>
    <xf numFmtId="0" fontId="3" fillId="0" borderId="0" xfId="1" applyFont="1" applyAlignment="1" applyProtection="1">
      <alignment vertical="top" wrapText="1"/>
      <protection locked="0"/>
    </xf>
    <xf numFmtId="0" fontId="3" fillId="0" borderId="0" xfId="1" applyFont="1" applyBorder="1" applyAlignment="1" applyProtection="1">
      <alignment horizontal="center" vertical="top" wrapText="1"/>
      <protection locked="0"/>
    </xf>
    <xf numFmtId="0" fontId="3" fillId="0" borderId="0" xfId="1" applyFont="1" applyBorder="1" applyAlignment="1" applyProtection="1">
      <alignment vertical="top" wrapText="1"/>
      <protection hidden="1"/>
    </xf>
    <xf numFmtId="0" fontId="3" fillId="0" borderId="0" xfId="1" applyFont="1" applyBorder="1" applyAlignment="1" applyProtection="1">
      <alignment horizontal="left" vertical="top" wrapText="1"/>
      <protection hidden="1"/>
    </xf>
    <xf numFmtId="0" fontId="3" fillId="0" borderId="0" xfId="1" applyFont="1" applyBorder="1" applyAlignment="1" applyProtection="1">
      <alignment horizontal="center" vertical="center"/>
      <protection locked="0"/>
    </xf>
    <xf numFmtId="0" fontId="3" fillId="0" borderId="0" xfId="1" applyFont="1" applyBorder="1" applyAlignment="1" applyProtection="1">
      <alignment vertical="top" wrapText="1"/>
      <protection locked="0"/>
    </xf>
    <xf numFmtId="0" fontId="0" fillId="0" borderId="0" xfId="0" applyFont="1" applyAlignment="1">
      <alignment horizontal="center" vertical="center"/>
      <protection locked="0"/>
    </xf>
    <xf numFmtId="0" fontId="1" fillId="0" borderId="0" xfId="0" applyFont="1" applyAlignment="1">
      <alignment horizontal="center" vertical="center"/>
      <protection locked="0"/>
    </xf>
    <xf numFmtId="0" fontId="1" fillId="0" borderId="0" xfId="0" applyFont="1" applyFill="1" applyAlignment="1">
      <alignment horizontal="left" vertical="center"/>
      <protection locked="0"/>
    </xf>
    <xf numFmtId="0" fontId="3" fillId="0" borderId="7" xfId="1" applyFont="1" applyBorder="1" applyAlignment="1" applyProtection="1">
      <alignment horizontal="center" vertical="center"/>
      <protection locked="0"/>
    </xf>
    <xf numFmtId="49" fontId="3" fillId="3" borderId="21" xfId="1" applyNumberFormat="1" applyFont="1" applyFill="1" applyBorder="1" applyAlignment="1" applyProtection="1">
      <alignment horizontal="center" vertical="center"/>
      <protection locked="0"/>
    </xf>
    <xf numFmtId="49" fontId="3" fillId="3" borderId="21" xfId="1" applyNumberFormat="1" applyFont="1" applyFill="1" applyBorder="1" applyAlignment="1" applyProtection="1">
      <alignment horizontal="left" vertical="center"/>
      <protection locked="0"/>
    </xf>
    <xf numFmtId="0" fontId="3" fillId="3" borderId="0" xfId="1" applyFont="1" applyFill="1" applyBorder="1" applyAlignment="1" applyProtection="1">
      <alignment horizontal="left" vertical="center"/>
      <protection locked="0"/>
    </xf>
    <xf numFmtId="0" fontId="0" fillId="3" borderId="21" xfId="0" applyFill="1" applyBorder="1" applyProtection="1">
      <alignment horizontal="left" vertical="center"/>
      <protection locked="0"/>
    </xf>
    <xf numFmtId="0" fontId="3" fillId="3" borderId="21" xfId="1" applyFont="1" applyFill="1" applyBorder="1" applyAlignment="1" applyProtection="1">
      <alignment horizontal="left" vertical="center"/>
      <protection locked="0"/>
    </xf>
    <xf numFmtId="0" fontId="3" fillId="3" borderId="0" xfId="1" applyFont="1" applyFill="1" applyBorder="1" applyAlignment="1" applyProtection="1">
      <alignment horizontal="right" vertical="center"/>
      <protection locked="0"/>
    </xf>
    <xf numFmtId="0" fontId="0" fillId="3" borderId="21" xfId="0" applyFill="1" applyBorder="1">
      <alignment horizontal="left" vertical="center"/>
      <protection locked="0"/>
    </xf>
    <xf numFmtId="0" fontId="3" fillId="0" borderId="0" xfId="1" applyFont="1" applyBorder="1" applyAlignment="1" applyProtection="1">
      <alignment vertical="top" wrapText="1"/>
      <protection locked="0"/>
    </xf>
    <xf numFmtId="0" fontId="3" fillId="0" borderId="11" xfId="1" applyFont="1" applyBorder="1" applyAlignment="1" applyProtection="1">
      <alignment horizontal="left" vertical="top" wrapText="1"/>
      <protection locked="0"/>
    </xf>
    <xf numFmtId="0" fontId="3" fillId="0" borderId="14" xfId="1" applyFont="1" applyBorder="1" applyAlignment="1" applyProtection="1">
      <alignment horizontal="left" vertical="top" wrapText="1"/>
      <protection locked="0"/>
    </xf>
    <xf numFmtId="0" fontId="3" fillId="0" borderId="0" xfId="1" applyFont="1" applyBorder="1" applyAlignment="1" applyProtection="1">
      <alignment vertical="top" wrapText="1"/>
      <protection hidden="1"/>
    </xf>
    <xf numFmtId="0" fontId="0" fillId="0" borderId="0" xfId="0" applyAlignment="1">
      <alignment horizontal="right" vertical="center"/>
      <protection locked="0"/>
    </xf>
    <xf numFmtId="0" fontId="17" fillId="0" borderId="0" xfId="0" applyFont="1">
      <alignment horizontal="left" vertical="center"/>
      <protection locked="0"/>
    </xf>
    <xf numFmtId="0" fontId="3" fillId="0" borderId="46" xfId="1" applyFont="1" applyBorder="1" applyAlignment="1" applyProtection="1">
      <alignment horizontal="left" vertical="center"/>
      <protection locked="0"/>
    </xf>
    <xf numFmtId="0" fontId="3" fillId="0" borderId="47" xfId="1" applyFont="1" applyBorder="1" applyAlignment="1" applyProtection="1">
      <alignment horizontal="left" vertical="center"/>
      <protection locked="0"/>
    </xf>
    <xf numFmtId="0" fontId="3" fillId="0" borderId="48" xfId="1" applyFont="1" applyBorder="1" applyAlignment="1" applyProtection="1">
      <alignment horizontal="left" vertical="center"/>
      <protection locked="0"/>
    </xf>
    <xf numFmtId="0" fontId="3" fillId="0" borderId="49" xfId="1" applyFont="1" applyBorder="1" applyAlignment="1" applyProtection="1">
      <alignment horizontal="left" vertical="center"/>
      <protection locked="0"/>
    </xf>
    <xf numFmtId="0" fontId="3" fillId="0" borderId="50" xfId="1" applyFont="1" applyBorder="1" applyAlignment="1" applyProtection="1">
      <alignment horizontal="left" vertical="center"/>
      <protection locked="0"/>
    </xf>
    <xf numFmtId="0" fontId="3" fillId="0" borderId="51" xfId="1" applyFont="1" applyBorder="1" applyAlignment="1" applyProtection="1">
      <alignment horizontal="left" vertical="center"/>
      <protection locked="0"/>
    </xf>
    <xf numFmtId="0" fontId="0" fillId="0" borderId="7" xfId="0" applyBorder="1" applyProtection="1">
      <alignment horizontal="left" vertical="center"/>
      <protection locked="0"/>
    </xf>
    <xf numFmtId="0" fontId="3" fillId="0" borderId="22" xfId="0" applyFont="1" applyBorder="1" applyAlignment="1">
      <alignment horizontal="left"/>
      <protection locked="0"/>
    </xf>
    <xf numFmtId="0" fontId="3" fillId="0" borderId="23" xfId="0" applyFont="1" applyBorder="1" applyAlignment="1">
      <alignment horizontal="left"/>
      <protection locked="0"/>
    </xf>
    <xf numFmtId="0" fontId="3" fillId="0" borderId="24" xfId="0" applyFont="1" applyBorder="1" applyAlignment="1">
      <alignment horizontal="left"/>
      <protection locked="0"/>
    </xf>
    <xf numFmtId="0" fontId="0" fillId="0" borderId="24" xfId="0" applyBorder="1">
      <alignment horizontal="left" vertical="center"/>
      <protection locked="0"/>
    </xf>
    <xf numFmtId="0" fontId="3" fillId="0" borderId="0" xfId="0" applyFont="1" applyAlignment="1">
      <alignment horizontal="left"/>
      <protection locked="0"/>
    </xf>
    <xf numFmtId="0" fontId="0" fillId="0" borderId="25" xfId="0" applyBorder="1">
      <alignment horizontal="left" vertical="center"/>
      <protection locked="0"/>
    </xf>
    <xf numFmtId="0" fontId="0" fillId="0" borderId="26" xfId="0" applyBorder="1">
      <alignment horizontal="left" vertical="center"/>
      <protection locked="0"/>
    </xf>
    <xf numFmtId="0" fontId="3" fillId="0" borderId="26" xfId="0" applyFont="1" applyBorder="1" applyAlignment="1">
      <alignment horizontal="center"/>
      <protection locked="0"/>
    </xf>
    <xf numFmtId="0" fontId="3" fillId="0" borderId="15" xfId="0" applyFont="1" applyBorder="1" applyAlignment="1">
      <alignment horizontal="left"/>
      <protection locked="0"/>
    </xf>
    <xf numFmtId="0" fontId="3" fillId="0" borderId="16" xfId="0" applyFont="1" applyBorder="1" applyAlignment="1">
      <alignment horizontal="left"/>
      <protection locked="0"/>
    </xf>
    <xf numFmtId="0" fontId="3" fillId="0" borderId="26" xfId="0" applyFont="1" applyBorder="1" applyAlignment="1">
      <alignment horizontal="left"/>
      <protection locked="0"/>
    </xf>
    <xf numFmtId="0" fontId="3" fillId="0" borderId="18" xfId="0" applyFont="1" applyBorder="1" applyAlignment="1">
      <alignment horizontal="left"/>
      <protection locked="0"/>
    </xf>
    <xf numFmtId="0" fontId="3" fillId="0" borderId="19" xfId="0" applyFont="1" applyBorder="1" applyAlignment="1">
      <alignment horizontal="left"/>
      <protection locked="0"/>
    </xf>
    <xf numFmtId="0" fontId="0" fillId="0" borderId="20" xfId="0" applyBorder="1">
      <alignment horizontal="left" vertical="center"/>
      <protection locked="0"/>
    </xf>
    <xf numFmtId="0" fontId="3" fillId="0" borderId="20" xfId="0" applyFont="1" applyBorder="1" applyAlignment="1">
      <alignment horizontal="left"/>
      <protection locked="0"/>
    </xf>
    <xf numFmtId="0" fontId="3" fillId="0" borderId="10" xfId="0" applyFont="1" applyBorder="1" applyAlignment="1">
      <alignment horizontal="left"/>
      <protection locked="0"/>
    </xf>
    <xf numFmtId="0" fontId="0" fillId="0" borderId="26" xfId="0" applyBorder="1" applyAlignment="1">
      <alignment horizontal="center" vertical="top"/>
      <protection locked="0"/>
    </xf>
    <xf numFmtId="0" fontId="3" fillId="0" borderId="27" xfId="0" applyFont="1" applyBorder="1" applyAlignment="1">
      <alignment horizontal="left"/>
      <protection locked="0"/>
    </xf>
    <xf numFmtId="0" fontId="3" fillId="0" borderId="28" xfId="0" applyFont="1" applyBorder="1" applyAlignment="1">
      <alignment horizontal="left"/>
      <protection locked="0"/>
    </xf>
    <xf numFmtId="0" fontId="3" fillId="0" borderId="29" xfId="0" applyFont="1" applyBorder="1" applyAlignment="1">
      <alignment horizontal="left"/>
      <protection locked="0"/>
    </xf>
    <xf numFmtId="0" fontId="0" fillId="0" borderId="28" xfId="0" applyBorder="1">
      <alignment horizontal="left" vertical="center"/>
      <protection locked="0"/>
    </xf>
    <xf numFmtId="0" fontId="0" fillId="0" borderId="29" xfId="0" applyBorder="1">
      <alignment horizontal="left" vertical="center"/>
      <protection locked="0"/>
    </xf>
    <xf numFmtId="0" fontId="3" fillId="0" borderId="0" xfId="0" applyFont="1">
      <alignment horizontal="left" vertical="center"/>
      <protection locked="0"/>
    </xf>
    <xf numFmtId="0" fontId="3" fillId="0" borderId="0" xfId="0" applyNumberFormat="1" applyFont="1" applyBorder="1" applyAlignment="1" applyProtection="1">
      <alignment vertical="top" wrapText="1"/>
      <protection locked="0"/>
    </xf>
    <xf numFmtId="0" fontId="0" fillId="0" borderId="17" xfId="0" applyBorder="1" applyAlignment="1">
      <alignment horizontal="center" vertical="center"/>
      <protection locked="0"/>
    </xf>
    <xf numFmtId="0" fontId="3" fillId="0" borderId="17" xfId="0" applyFont="1" applyBorder="1" applyAlignment="1">
      <alignment horizontal="center"/>
      <protection locked="0"/>
    </xf>
    <xf numFmtId="0" fontId="0" fillId="0" borderId="17" xfId="0" applyBorder="1" applyAlignment="1">
      <alignment horizontal="center" vertical="top"/>
      <protection locked="0"/>
    </xf>
    <xf numFmtId="0" fontId="11" fillId="0" borderId="0" xfId="1" applyNumberFormat="1" applyFont="1" applyBorder="1" applyAlignment="1" applyProtection="1">
      <alignment vertical="center"/>
      <protection locked="0"/>
    </xf>
    <xf numFmtId="0" fontId="11" fillId="0" borderId="20" xfId="1" applyNumberFormat="1" applyFont="1" applyBorder="1" applyAlignment="1" applyProtection="1">
      <alignment vertical="center"/>
      <protection locked="0"/>
    </xf>
    <xf numFmtId="0" fontId="0" fillId="0" borderId="0" xfId="0" applyAlignment="1">
      <alignment horizontal="center" vertical="center"/>
      <protection locked="0"/>
    </xf>
    <xf numFmtId="0" fontId="3" fillId="0" borderId="0" xfId="0" applyFont="1" applyAlignment="1">
      <alignment horizontal="center"/>
      <protection locked="0"/>
    </xf>
    <xf numFmtId="0" fontId="11" fillId="0" borderId="15" xfId="0" applyNumberFormat="1" applyFont="1" applyFill="1" applyBorder="1" applyAlignment="1" applyProtection="1">
      <alignment horizontal="center" vertical="center" wrapText="1"/>
      <protection locked="0"/>
    </xf>
    <xf numFmtId="0" fontId="11" fillId="0" borderId="16" xfId="0" applyNumberFormat="1" applyFont="1" applyFill="1" applyBorder="1" applyAlignment="1" applyProtection="1">
      <alignment horizontal="center" vertical="center" wrapText="1"/>
      <protection locked="0"/>
    </xf>
    <xf numFmtId="0" fontId="11" fillId="0" borderId="18" xfId="0" applyNumberFormat="1" applyFont="1" applyFill="1" applyBorder="1" applyAlignment="1" applyProtection="1">
      <alignment horizontal="center" vertical="center" wrapText="1"/>
      <protection locked="0"/>
    </xf>
    <xf numFmtId="0" fontId="11" fillId="0" borderId="19" xfId="0" applyNumberFormat="1" applyFont="1" applyFill="1" applyBorder="1" applyAlignment="1" applyProtection="1">
      <alignment horizontal="center" vertical="center" wrapText="1"/>
      <protection locked="0"/>
    </xf>
    <xf numFmtId="0" fontId="11" fillId="0" borderId="15" xfId="0" applyNumberFormat="1" applyFont="1" applyFill="1" applyBorder="1" applyAlignment="1" applyProtection="1">
      <alignment horizontal="center" vertical="center"/>
      <protection hidden="1"/>
    </xf>
    <xf numFmtId="0" fontId="11" fillId="0" borderId="16" xfId="0" applyNumberFormat="1" applyFont="1" applyFill="1" applyBorder="1" applyAlignment="1" applyProtection="1">
      <alignment horizontal="center" vertical="center"/>
      <protection hidden="1"/>
    </xf>
    <xf numFmtId="0" fontId="11" fillId="0" borderId="18" xfId="0" applyNumberFormat="1" applyFont="1" applyFill="1" applyBorder="1" applyAlignment="1" applyProtection="1">
      <alignment horizontal="center" vertical="center"/>
      <protection hidden="1"/>
    </xf>
    <xf numFmtId="0" fontId="11" fillId="0" borderId="19" xfId="0" applyNumberFormat="1" applyFont="1" applyFill="1" applyBorder="1" applyAlignment="1" applyProtection="1">
      <alignment horizontal="center" vertical="center"/>
      <protection hidden="1"/>
    </xf>
    <xf numFmtId="15" fontId="3" fillId="0" borderId="0" xfId="0" quotePrefix="1" applyNumberFormat="1" applyFont="1" applyAlignment="1" applyProtection="1">
      <alignment horizontal="right"/>
      <protection locked="0"/>
    </xf>
    <xf numFmtId="0" fontId="3" fillId="0" borderId="0" xfId="0" applyNumberFormat="1" applyFont="1" applyAlignment="1" applyProtection="1">
      <alignment horizontal="right"/>
      <protection locked="0"/>
    </xf>
    <xf numFmtId="0" fontId="3" fillId="0" borderId="0" xfId="0" quotePrefix="1" applyNumberFormat="1" applyFont="1" applyAlignment="1" applyProtection="1">
      <alignment horizontal="right"/>
      <protection hidden="1"/>
    </xf>
    <xf numFmtId="0" fontId="3" fillId="0" borderId="0" xfId="0" applyNumberFormat="1" applyFont="1" applyAlignment="1" applyProtection="1">
      <alignment horizontal="right"/>
      <protection hidden="1"/>
    </xf>
    <xf numFmtId="0" fontId="3" fillId="0" borderId="0" xfId="0" applyNumberFormat="1" applyFont="1" applyBorder="1" applyAlignment="1" applyProtection="1">
      <alignment horizontal="center" vertical="center"/>
      <protection locked="0"/>
    </xf>
    <xf numFmtId="0" fontId="7" fillId="0" borderId="0" xfId="0" applyNumberFormat="1" applyFont="1" applyBorder="1" applyAlignment="1" applyProtection="1">
      <alignment horizontal="center" vertical="center"/>
      <protection locked="0"/>
    </xf>
    <xf numFmtId="0" fontId="15" fillId="0" borderId="0" xfId="1" applyFont="1" applyFill="1" applyBorder="1" applyAlignment="1" applyProtection="1">
      <alignment vertical="top" wrapText="1"/>
      <protection locked="0"/>
    </xf>
    <xf numFmtId="0" fontId="3" fillId="0" borderId="0" xfId="1" applyFont="1" applyBorder="1" applyAlignment="1" applyProtection="1">
      <alignment horizontal="left" vertical="top" wrapText="1"/>
      <protection locked="0"/>
    </xf>
    <xf numFmtId="0" fontId="3" fillId="0" borderId="7" xfId="1" applyFont="1" applyBorder="1" applyAlignment="1" applyProtection="1">
      <alignment horizontal="left" vertical="top" wrapText="1"/>
      <protection locked="0"/>
    </xf>
    <xf numFmtId="0" fontId="3" fillId="0" borderId="0" xfId="1" applyFont="1" applyBorder="1" applyAlignment="1" applyProtection="1">
      <alignment vertical="top" wrapText="1"/>
      <protection locked="0"/>
    </xf>
    <xf numFmtId="0" fontId="0" fillId="0" borderId="0" xfId="0" applyFont="1" applyAlignment="1">
      <alignment horizontal="center" vertical="center"/>
      <protection locked="0"/>
    </xf>
    <xf numFmtId="0" fontId="3" fillId="0" borderId="0" xfId="1" applyFont="1" applyFill="1" applyBorder="1" applyAlignment="1" applyProtection="1">
      <alignment vertical="top" wrapText="1"/>
      <protection locked="0"/>
    </xf>
    <xf numFmtId="0" fontId="3" fillId="0" borderId="0" xfId="1" applyFont="1" applyBorder="1" applyAlignment="1" applyProtection="1">
      <alignment vertical="top" wrapText="1"/>
      <protection hidden="1"/>
    </xf>
    <xf numFmtId="0" fontId="1" fillId="0" borderId="0" xfId="0" applyFont="1" applyAlignment="1">
      <alignment horizontal="center" vertical="center"/>
      <protection locked="0"/>
    </xf>
    <xf numFmtId="0" fontId="3" fillId="0" borderId="0" xfId="1" applyFont="1" applyAlignment="1" applyProtection="1">
      <alignment vertical="top" wrapText="1"/>
      <protection locked="0"/>
    </xf>
    <xf numFmtId="0" fontId="3" fillId="0" borderId="17" xfId="1" applyFont="1" applyBorder="1" applyAlignment="1" applyProtection="1">
      <alignment horizontal="center" vertical="top" wrapText="1"/>
      <protection locked="0"/>
    </xf>
    <xf numFmtId="0" fontId="3" fillId="0" borderId="0" xfId="1" applyFont="1" applyBorder="1" applyAlignment="1" applyProtection="1">
      <alignment horizontal="center" vertical="top" wrapText="1"/>
      <protection locked="0"/>
    </xf>
    <xf numFmtId="0" fontId="1" fillId="0" borderId="0" xfId="0" applyFont="1" applyFill="1" applyAlignment="1">
      <alignment horizontal="left" vertical="center"/>
      <protection locked="0"/>
    </xf>
    <xf numFmtId="0" fontId="3" fillId="0" borderId="0" xfId="1" applyFont="1" applyBorder="1" applyAlignment="1" applyProtection="1">
      <alignment horizontal="center" vertical="center"/>
      <protection locked="0"/>
    </xf>
    <xf numFmtId="0" fontId="3" fillId="0" borderId="7" xfId="1" applyFont="1" applyBorder="1" applyAlignment="1" applyProtection="1">
      <alignment horizontal="center" vertical="center"/>
      <protection locked="0"/>
    </xf>
    <xf numFmtId="0" fontId="3" fillId="0" borderId="0" xfId="1" applyFont="1" applyBorder="1" applyAlignment="1" applyProtection="1">
      <alignment horizontal="left" vertical="top" wrapText="1"/>
      <protection hidden="1"/>
    </xf>
    <xf numFmtId="0" fontId="3" fillId="0" borderId="7" xfId="1" applyFont="1" applyBorder="1" applyAlignment="1" applyProtection="1">
      <alignment horizontal="left" vertical="top" wrapText="1"/>
      <protection hidden="1"/>
    </xf>
    <xf numFmtId="0" fontId="4" fillId="0" borderId="0" xfId="1" applyFont="1" applyAlignment="1" applyProtection="1">
      <alignment horizontal="center" vertical="center"/>
      <protection locked="0"/>
    </xf>
    <xf numFmtId="0" fontId="3" fillId="0" borderId="6" xfId="1" applyFont="1" applyBorder="1" applyAlignment="1" applyProtection="1">
      <alignment horizontal="center" vertical="center"/>
      <protection locked="0"/>
    </xf>
    <xf numFmtId="0" fontId="0" fillId="0" borderId="0" xfId="0" applyFont="1" applyFill="1" applyBorder="1" applyAlignment="1" applyProtection="1">
      <alignment vertical="top" wrapText="1"/>
      <protection locked="0"/>
    </xf>
    <xf numFmtId="0" fontId="3" fillId="0" borderId="0" xfId="1" applyFont="1" applyBorder="1" applyAlignment="1" applyProtection="1">
      <alignment horizontal="center" vertical="center" wrapText="1"/>
      <protection locked="0"/>
    </xf>
    <xf numFmtId="49" fontId="0" fillId="0" borderId="0" xfId="1" applyNumberFormat="1" applyFont="1" applyBorder="1" applyAlignment="1" applyProtection="1">
      <alignment vertical="top" wrapText="1"/>
      <protection locked="0"/>
    </xf>
    <xf numFmtId="49" fontId="1" fillId="0" borderId="0" xfId="1" applyNumberFormat="1" applyFont="1" applyBorder="1" applyAlignment="1" applyProtection="1">
      <alignment vertical="top" wrapText="1"/>
      <protection locked="0"/>
    </xf>
    <xf numFmtId="0" fontId="0" fillId="0" borderId="0" xfId="1" applyFont="1" applyAlignment="1" applyProtection="1">
      <alignment vertical="top" wrapText="1"/>
      <protection locked="0"/>
    </xf>
    <xf numFmtId="0" fontId="0" fillId="0" borderId="7" xfId="1" applyFont="1" applyBorder="1" applyAlignment="1" applyProtection="1">
      <alignment vertical="top" wrapText="1"/>
      <protection locked="0"/>
    </xf>
    <xf numFmtId="0" fontId="0" fillId="0" borderId="0" xfId="0" applyFont="1" applyAlignment="1" applyProtection="1">
      <alignment vertical="top" wrapText="1"/>
      <protection locked="0"/>
    </xf>
    <xf numFmtId="0" fontId="4" fillId="0" borderId="0" xfId="0" applyNumberFormat="1" applyFont="1" applyAlignment="1" applyProtection="1">
      <alignment horizontal="center" vertical="center"/>
      <protection locked="0"/>
    </xf>
    <xf numFmtId="0" fontId="3" fillId="0" borderId="0" xfId="0" applyNumberFormat="1" applyFont="1" applyAlignment="1" applyProtection="1">
      <alignment horizontal="center" vertical="center"/>
      <protection locked="0"/>
    </xf>
    <xf numFmtId="0" fontId="0" fillId="0" borderId="0" xfId="0" applyFont="1" applyFill="1" applyAlignment="1" applyProtection="1">
      <alignment vertical="top" wrapText="1"/>
      <protection locked="0"/>
    </xf>
    <xf numFmtId="0" fontId="14" fillId="0" borderId="0" xfId="0" applyFont="1" applyAlignment="1" applyProtection="1">
      <alignment horizontal="center" vertical="center"/>
      <protection locked="0"/>
    </xf>
    <xf numFmtId="0" fontId="0" fillId="0" borderId="0" xfId="0" quotePrefix="1" applyFont="1" applyFill="1" applyAlignment="1" applyProtection="1">
      <alignment vertical="top" wrapText="1"/>
      <protection locked="0"/>
    </xf>
    <xf numFmtId="0" fontId="0" fillId="0" borderId="0" xfId="0" applyAlignment="1">
      <alignment horizontal="left" vertical="top" wrapText="1"/>
      <protection locked="0"/>
    </xf>
  </cellXfs>
  <cellStyles count="2">
    <cellStyle name="Normal" xfId="0" builtinId="0" customBuiltin="1"/>
    <cellStyle name="Normal 2" xfId="1" xr:uid="{00000000-0005-0000-0000-00000100000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29</xdr:col>
      <xdr:colOff>95250</xdr:colOff>
      <xdr:row>35</xdr:row>
      <xdr:rowOff>14653</xdr:rowOff>
    </xdr:from>
    <xdr:to>
      <xdr:col>31</xdr:col>
      <xdr:colOff>51525</xdr:colOff>
      <xdr:row>37</xdr:row>
      <xdr:rowOff>62215</xdr:rowOff>
    </xdr:to>
    <xdr:grpSp>
      <xdr:nvGrpSpPr>
        <xdr:cNvPr id="3" name="Group 2">
          <a:extLst>
            <a:ext uri="{FF2B5EF4-FFF2-40B4-BE49-F238E27FC236}">
              <a16:creationId xmlns:a16="http://schemas.microsoft.com/office/drawing/2014/main" id="{A2E94BC5-3E97-4833-8B7A-EA942DA0E3BE}"/>
            </a:ext>
          </a:extLst>
        </xdr:cNvPr>
        <xdr:cNvGrpSpPr/>
      </xdr:nvGrpSpPr>
      <xdr:grpSpPr>
        <a:xfrm>
          <a:off x="3009900" y="4116753"/>
          <a:ext cx="162650" cy="339662"/>
          <a:chOff x="3377338" y="8846950"/>
          <a:chExt cx="161441" cy="351940"/>
        </a:xfrm>
      </xdr:grpSpPr>
      <xdr:sp macro="" textlink="">
        <xdr:nvSpPr>
          <xdr:cNvPr id="4" name="Rectangle 3">
            <a:extLst>
              <a:ext uri="{FF2B5EF4-FFF2-40B4-BE49-F238E27FC236}">
                <a16:creationId xmlns:a16="http://schemas.microsoft.com/office/drawing/2014/main" id="{3B69FDD8-6F3D-4C80-852B-9DEA92C0267C}"/>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 name="Straight Arrow Connector 4">
            <a:extLst>
              <a:ext uri="{FF2B5EF4-FFF2-40B4-BE49-F238E27FC236}">
                <a16:creationId xmlns:a16="http://schemas.microsoft.com/office/drawing/2014/main" id="{B9180F31-7F7D-4083-A1BB-B4A96C3A5423}"/>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42</xdr:col>
      <xdr:colOff>58617</xdr:colOff>
      <xdr:row>35</xdr:row>
      <xdr:rowOff>65942</xdr:rowOff>
    </xdr:from>
    <xdr:to>
      <xdr:col>64</xdr:col>
      <xdr:colOff>95763</xdr:colOff>
      <xdr:row>36</xdr:row>
      <xdr:rowOff>83845</xdr:rowOff>
    </xdr:to>
    <xdr:grpSp>
      <xdr:nvGrpSpPr>
        <xdr:cNvPr id="6" name="Group 5">
          <a:extLst>
            <a:ext uri="{FF2B5EF4-FFF2-40B4-BE49-F238E27FC236}">
              <a16:creationId xmlns:a16="http://schemas.microsoft.com/office/drawing/2014/main" id="{1016F925-09B2-4C25-82B6-22261ED10C9C}"/>
            </a:ext>
          </a:extLst>
        </xdr:cNvPr>
        <xdr:cNvGrpSpPr/>
      </xdr:nvGrpSpPr>
      <xdr:grpSpPr>
        <a:xfrm>
          <a:off x="4335342" y="4174392"/>
          <a:ext cx="2265996" cy="160778"/>
          <a:chOff x="3700220" y="8704881"/>
          <a:chExt cx="2198016" cy="142068"/>
        </a:xfrm>
      </xdr:grpSpPr>
      <xdr:sp macro="" textlink="">
        <xdr:nvSpPr>
          <xdr:cNvPr id="7" name="Rectangle 6">
            <a:extLst>
              <a:ext uri="{FF2B5EF4-FFF2-40B4-BE49-F238E27FC236}">
                <a16:creationId xmlns:a16="http://schemas.microsoft.com/office/drawing/2014/main" id="{6791C2E5-0BAF-4A2C-B0F0-20245266B5B5}"/>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 name="Straight Arrow Connector 7">
            <a:extLst>
              <a:ext uri="{FF2B5EF4-FFF2-40B4-BE49-F238E27FC236}">
                <a16:creationId xmlns:a16="http://schemas.microsoft.com/office/drawing/2014/main" id="{4AE120D3-D025-4722-B1A8-06FAB49B9874}"/>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29308</xdr:colOff>
      <xdr:row>39</xdr:row>
      <xdr:rowOff>14653</xdr:rowOff>
    </xdr:from>
    <xdr:to>
      <xdr:col>33</xdr:col>
      <xdr:colOff>88160</xdr:colOff>
      <xdr:row>41</xdr:row>
      <xdr:rowOff>62215</xdr:rowOff>
    </xdr:to>
    <xdr:grpSp>
      <xdr:nvGrpSpPr>
        <xdr:cNvPr id="9" name="Group 8">
          <a:extLst>
            <a:ext uri="{FF2B5EF4-FFF2-40B4-BE49-F238E27FC236}">
              <a16:creationId xmlns:a16="http://schemas.microsoft.com/office/drawing/2014/main" id="{A0F8CB3C-D028-4B76-A475-9E5C69EDDF1E}"/>
            </a:ext>
          </a:extLst>
        </xdr:cNvPr>
        <xdr:cNvGrpSpPr/>
      </xdr:nvGrpSpPr>
      <xdr:grpSpPr>
        <a:xfrm>
          <a:off x="3255108" y="4554903"/>
          <a:ext cx="163627" cy="339662"/>
          <a:chOff x="3377338" y="8846950"/>
          <a:chExt cx="161441" cy="351940"/>
        </a:xfrm>
      </xdr:grpSpPr>
      <xdr:sp macro="" textlink="">
        <xdr:nvSpPr>
          <xdr:cNvPr id="10" name="Rectangle 9">
            <a:extLst>
              <a:ext uri="{FF2B5EF4-FFF2-40B4-BE49-F238E27FC236}">
                <a16:creationId xmlns:a16="http://schemas.microsoft.com/office/drawing/2014/main" id="{420FB02C-DC45-475E-8ACF-E6889A85EA9F}"/>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 name="Straight Arrow Connector 10">
            <a:extLst>
              <a:ext uri="{FF2B5EF4-FFF2-40B4-BE49-F238E27FC236}">
                <a16:creationId xmlns:a16="http://schemas.microsoft.com/office/drawing/2014/main" id="{F012FC9C-F5B7-4009-8FFA-C3C4254E5932}"/>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42</xdr:col>
      <xdr:colOff>58617</xdr:colOff>
      <xdr:row>39</xdr:row>
      <xdr:rowOff>65942</xdr:rowOff>
    </xdr:from>
    <xdr:to>
      <xdr:col>64</xdr:col>
      <xdr:colOff>95763</xdr:colOff>
      <xdr:row>40</xdr:row>
      <xdr:rowOff>73269</xdr:rowOff>
    </xdr:to>
    <xdr:grpSp>
      <xdr:nvGrpSpPr>
        <xdr:cNvPr id="12" name="Group 11">
          <a:extLst>
            <a:ext uri="{FF2B5EF4-FFF2-40B4-BE49-F238E27FC236}">
              <a16:creationId xmlns:a16="http://schemas.microsoft.com/office/drawing/2014/main" id="{27AB12DA-432F-4085-8E2C-D49E8EF4E6A5}"/>
            </a:ext>
          </a:extLst>
        </xdr:cNvPr>
        <xdr:cNvGrpSpPr/>
      </xdr:nvGrpSpPr>
      <xdr:grpSpPr>
        <a:xfrm>
          <a:off x="4335342" y="4612542"/>
          <a:ext cx="2265996" cy="147027"/>
          <a:chOff x="3700220" y="8704881"/>
          <a:chExt cx="2198016" cy="142068"/>
        </a:xfrm>
      </xdr:grpSpPr>
      <xdr:sp macro="" textlink="">
        <xdr:nvSpPr>
          <xdr:cNvPr id="13" name="Rectangle 12">
            <a:extLst>
              <a:ext uri="{FF2B5EF4-FFF2-40B4-BE49-F238E27FC236}">
                <a16:creationId xmlns:a16="http://schemas.microsoft.com/office/drawing/2014/main" id="{912FCD88-1E44-4213-B61A-1915575D8A9C}"/>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4" name="Straight Arrow Connector 13">
            <a:extLst>
              <a:ext uri="{FF2B5EF4-FFF2-40B4-BE49-F238E27FC236}">
                <a16:creationId xmlns:a16="http://schemas.microsoft.com/office/drawing/2014/main" id="{2713686F-60ED-4F8D-A515-59DEF7B00A6A}"/>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29</xdr:col>
      <xdr:colOff>95250</xdr:colOff>
      <xdr:row>128</xdr:row>
      <xdr:rowOff>14653</xdr:rowOff>
    </xdr:from>
    <xdr:to>
      <xdr:col>31</xdr:col>
      <xdr:colOff>51525</xdr:colOff>
      <xdr:row>130</xdr:row>
      <xdr:rowOff>62215</xdr:rowOff>
    </xdr:to>
    <xdr:grpSp>
      <xdr:nvGrpSpPr>
        <xdr:cNvPr id="15" name="Group 14">
          <a:extLst>
            <a:ext uri="{FF2B5EF4-FFF2-40B4-BE49-F238E27FC236}">
              <a16:creationId xmlns:a16="http://schemas.microsoft.com/office/drawing/2014/main" id="{1F59DA94-0EE9-428F-9D36-B89C39CE6224}"/>
            </a:ext>
          </a:extLst>
        </xdr:cNvPr>
        <xdr:cNvGrpSpPr/>
      </xdr:nvGrpSpPr>
      <xdr:grpSpPr>
        <a:xfrm>
          <a:off x="3009900" y="15403878"/>
          <a:ext cx="162650" cy="339662"/>
          <a:chOff x="3377338" y="8846950"/>
          <a:chExt cx="161441" cy="351940"/>
        </a:xfrm>
      </xdr:grpSpPr>
      <xdr:sp macro="" textlink="">
        <xdr:nvSpPr>
          <xdr:cNvPr id="16" name="Rectangle 15">
            <a:extLst>
              <a:ext uri="{FF2B5EF4-FFF2-40B4-BE49-F238E27FC236}">
                <a16:creationId xmlns:a16="http://schemas.microsoft.com/office/drawing/2014/main" id="{C018AFA2-E1F8-4AE5-BE4C-AA620DC4D227}"/>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7" name="Straight Arrow Connector 16">
            <a:extLst>
              <a:ext uri="{FF2B5EF4-FFF2-40B4-BE49-F238E27FC236}">
                <a16:creationId xmlns:a16="http://schemas.microsoft.com/office/drawing/2014/main" id="{7F5F4B78-4DE3-4921-9B44-438FE8BE9392}"/>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42</xdr:col>
      <xdr:colOff>58617</xdr:colOff>
      <xdr:row>128</xdr:row>
      <xdr:rowOff>65942</xdr:rowOff>
    </xdr:from>
    <xdr:to>
      <xdr:col>64</xdr:col>
      <xdr:colOff>95763</xdr:colOff>
      <xdr:row>129</xdr:row>
      <xdr:rowOff>83845</xdr:rowOff>
    </xdr:to>
    <xdr:grpSp>
      <xdr:nvGrpSpPr>
        <xdr:cNvPr id="18" name="Group 17">
          <a:extLst>
            <a:ext uri="{FF2B5EF4-FFF2-40B4-BE49-F238E27FC236}">
              <a16:creationId xmlns:a16="http://schemas.microsoft.com/office/drawing/2014/main" id="{7AEF6996-6063-4FE4-93E1-43A3E7EBE406}"/>
            </a:ext>
          </a:extLst>
        </xdr:cNvPr>
        <xdr:cNvGrpSpPr/>
      </xdr:nvGrpSpPr>
      <xdr:grpSpPr>
        <a:xfrm>
          <a:off x="4335342" y="15461517"/>
          <a:ext cx="2265996" cy="160778"/>
          <a:chOff x="3700220" y="8704881"/>
          <a:chExt cx="2198016" cy="142068"/>
        </a:xfrm>
      </xdr:grpSpPr>
      <xdr:sp macro="" textlink="">
        <xdr:nvSpPr>
          <xdr:cNvPr id="19" name="Rectangle 18">
            <a:extLst>
              <a:ext uri="{FF2B5EF4-FFF2-40B4-BE49-F238E27FC236}">
                <a16:creationId xmlns:a16="http://schemas.microsoft.com/office/drawing/2014/main" id="{6DD32612-4D1B-4F7F-99F4-2E78370652C3}"/>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0" name="Straight Arrow Connector 19">
            <a:extLst>
              <a:ext uri="{FF2B5EF4-FFF2-40B4-BE49-F238E27FC236}">
                <a16:creationId xmlns:a16="http://schemas.microsoft.com/office/drawing/2014/main" id="{082E8819-5055-4F8D-97B9-8E58AB112869}"/>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111</xdr:row>
      <xdr:rowOff>76200</xdr:rowOff>
    </xdr:from>
    <xdr:to>
      <xdr:col>65</xdr:col>
      <xdr:colOff>2721</xdr:colOff>
      <xdr:row>111</xdr:row>
      <xdr:rowOff>76200</xdr:rowOff>
    </xdr:to>
    <xdr:cxnSp macro="">
      <xdr:nvCxnSpPr>
        <xdr:cNvPr id="21" name="Straight Arrow Connector 20">
          <a:extLst>
            <a:ext uri="{FF2B5EF4-FFF2-40B4-BE49-F238E27FC236}">
              <a16:creationId xmlns:a16="http://schemas.microsoft.com/office/drawing/2014/main" id="{A69E58B9-F79B-48D0-BFF5-0C52A1ED5E39}"/>
            </a:ext>
          </a:extLst>
        </xdr:cNvPr>
        <xdr:cNvCxnSpPr/>
      </xdr:nvCxnSpPr>
      <xdr:spPr>
        <a:xfrm>
          <a:off x="6400800" y="13706475"/>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140</xdr:row>
      <xdr:rowOff>76200</xdr:rowOff>
    </xdr:from>
    <xdr:to>
      <xdr:col>65</xdr:col>
      <xdr:colOff>2721</xdr:colOff>
      <xdr:row>140</xdr:row>
      <xdr:rowOff>76200</xdr:rowOff>
    </xdr:to>
    <xdr:cxnSp macro="">
      <xdr:nvCxnSpPr>
        <xdr:cNvPr id="22" name="Straight Arrow Connector 21">
          <a:extLst>
            <a:ext uri="{FF2B5EF4-FFF2-40B4-BE49-F238E27FC236}">
              <a16:creationId xmlns:a16="http://schemas.microsoft.com/office/drawing/2014/main" id="{02851A33-8904-4DA8-9AD0-7FA38773B17D}"/>
            </a:ext>
          </a:extLst>
        </xdr:cNvPr>
        <xdr:cNvCxnSpPr/>
      </xdr:nvCxnSpPr>
      <xdr:spPr>
        <a:xfrm>
          <a:off x="6400800" y="17316450"/>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154</xdr:row>
      <xdr:rowOff>76200</xdr:rowOff>
    </xdr:from>
    <xdr:to>
      <xdr:col>65</xdr:col>
      <xdr:colOff>2721</xdr:colOff>
      <xdr:row>154</xdr:row>
      <xdr:rowOff>76200</xdr:rowOff>
    </xdr:to>
    <xdr:cxnSp macro="">
      <xdr:nvCxnSpPr>
        <xdr:cNvPr id="23" name="Straight Arrow Connector 22">
          <a:extLst>
            <a:ext uri="{FF2B5EF4-FFF2-40B4-BE49-F238E27FC236}">
              <a16:creationId xmlns:a16="http://schemas.microsoft.com/office/drawing/2014/main" id="{083C3F79-83D1-4125-8722-521C5C7AF49E}"/>
            </a:ext>
          </a:extLst>
        </xdr:cNvPr>
        <xdr:cNvCxnSpPr/>
      </xdr:nvCxnSpPr>
      <xdr:spPr>
        <a:xfrm>
          <a:off x="6400800" y="19050000"/>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169</xdr:row>
      <xdr:rowOff>76200</xdr:rowOff>
    </xdr:from>
    <xdr:to>
      <xdr:col>65</xdr:col>
      <xdr:colOff>2721</xdr:colOff>
      <xdr:row>169</xdr:row>
      <xdr:rowOff>76200</xdr:rowOff>
    </xdr:to>
    <xdr:cxnSp macro="">
      <xdr:nvCxnSpPr>
        <xdr:cNvPr id="24" name="Straight Arrow Connector 23">
          <a:extLst>
            <a:ext uri="{FF2B5EF4-FFF2-40B4-BE49-F238E27FC236}">
              <a16:creationId xmlns:a16="http://schemas.microsoft.com/office/drawing/2014/main" id="{F0C5594D-DF1B-449E-9248-1F0E591098DE}"/>
            </a:ext>
          </a:extLst>
        </xdr:cNvPr>
        <xdr:cNvCxnSpPr/>
      </xdr:nvCxnSpPr>
      <xdr:spPr>
        <a:xfrm>
          <a:off x="6400800" y="20783550"/>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95250</xdr:colOff>
      <xdr:row>180</xdr:row>
      <xdr:rowOff>14653</xdr:rowOff>
    </xdr:from>
    <xdr:to>
      <xdr:col>31</xdr:col>
      <xdr:colOff>51525</xdr:colOff>
      <xdr:row>182</xdr:row>
      <xdr:rowOff>62215</xdr:rowOff>
    </xdr:to>
    <xdr:grpSp>
      <xdr:nvGrpSpPr>
        <xdr:cNvPr id="25" name="Group 24">
          <a:extLst>
            <a:ext uri="{FF2B5EF4-FFF2-40B4-BE49-F238E27FC236}">
              <a16:creationId xmlns:a16="http://schemas.microsoft.com/office/drawing/2014/main" id="{5393F2EC-970F-475F-B3DD-72465FFE08C4}"/>
            </a:ext>
          </a:extLst>
        </xdr:cNvPr>
        <xdr:cNvGrpSpPr/>
      </xdr:nvGrpSpPr>
      <xdr:grpSpPr>
        <a:xfrm>
          <a:off x="3009900" y="21766578"/>
          <a:ext cx="162650" cy="339662"/>
          <a:chOff x="3377338" y="8846950"/>
          <a:chExt cx="161441" cy="351940"/>
        </a:xfrm>
      </xdr:grpSpPr>
      <xdr:sp macro="" textlink="">
        <xdr:nvSpPr>
          <xdr:cNvPr id="26" name="Rectangle 25">
            <a:extLst>
              <a:ext uri="{FF2B5EF4-FFF2-40B4-BE49-F238E27FC236}">
                <a16:creationId xmlns:a16="http://schemas.microsoft.com/office/drawing/2014/main" id="{581DE1D1-C52A-47AC-987D-6AB8A9C4C3CF}"/>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7" name="Straight Arrow Connector 26">
            <a:extLst>
              <a:ext uri="{FF2B5EF4-FFF2-40B4-BE49-F238E27FC236}">
                <a16:creationId xmlns:a16="http://schemas.microsoft.com/office/drawing/2014/main" id="{BE4C5CA0-3D11-4C4D-B0AE-141D6C5761C8}"/>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42</xdr:col>
      <xdr:colOff>58617</xdr:colOff>
      <xdr:row>180</xdr:row>
      <xdr:rowOff>65942</xdr:rowOff>
    </xdr:from>
    <xdr:to>
      <xdr:col>64</xdr:col>
      <xdr:colOff>95763</xdr:colOff>
      <xdr:row>181</xdr:row>
      <xdr:rowOff>74320</xdr:rowOff>
    </xdr:to>
    <xdr:grpSp>
      <xdr:nvGrpSpPr>
        <xdr:cNvPr id="28" name="Group 27">
          <a:extLst>
            <a:ext uri="{FF2B5EF4-FFF2-40B4-BE49-F238E27FC236}">
              <a16:creationId xmlns:a16="http://schemas.microsoft.com/office/drawing/2014/main" id="{1AB752C8-AB3E-4136-9918-2960E6A9F3EC}"/>
            </a:ext>
          </a:extLst>
        </xdr:cNvPr>
        <xdr:cNvGrpSpPr/>
      </xdr:nvGrpSpPr>
      <xdr:grpSpPr>
        <a:xfrm>
          <a:off x="4335342" y="21824217"/>
          <a:ext cx="2265996" cy="148078"/>
          <a:chOff x="3700220" y="8704881"/>
          <a:chExt cx="2198016" cy="142068"/>
        </a:xfrm>
      </xdr:grpSpPr>
      <xdr:sp macro="" textlink="">
        <xdr:nvSpPr>
          <xdr:cNvPr id="29" name="Rectangle 28">
            <a:extLst>
              <a:ext uri="{FF2B5EF4-FFF2-40B4-BE49-F238E27FC236}">
                <a16:creationId xmlns:a16="http://schemas.microsoft.com/office/drawing/2014/main" id="{D46C5F18-43FA-4852-ACE3-228F7E31741B}"/>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0" name="Straight Arrow Connector 29">
            <a:extLst>
              <a:ext uri="{FF2B5EF4-FFF2-40B4-BE49-F238E27FC236}">
                <a16:creationId xmlns:a16="http://schemas.microsoft.com/office/drawing/2014/main" id="{3130CF96-9979-48E2-914E-A90A9A31C692}"/>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148</xdr:row>
      <xdr:rowOff>76200</xdr:rowOff>
    </xdr:from>
    <xdr:to>
      <xdr:col>65</xdr:col>
      <xdr:colOff>2721</xdr:colOff>
      <xdr:row>148</xdr:row>
      <xdr:rowOff>76200</xdr:rowOff>
    </xdr:to>
    <xdr:cxnSp macro="">
      <xdr:nvCxnSpPr>
        <xdr:cNvPr id="31" name="Straight Arrow Connector 30">
          <a:extLst>
            <a:ext uri="{FF2B5EF4-FFF2-40B4-BE49-F238E27FC236}">
              <a16:creationId xmlns:a16="http://schemas.microsoft.com/office/drawing/2014/main" id="{1B812694-C401-4B10-B0D9-3F32444F223E}"/>
            </a:ext>
          </a:extLst>
        </xdr:cNvPr>
        <xdr:cNvCxnSpPr/>
      </xdr:nvCxnSpPr>
      <xdr:spPr>
        <a:xfrm>
          <a:off x="6400800" y="18326100"/>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112</xdr:row>
      <xdr:rowOff>76200</xdr:rowOff>
    </xdr:from>
    <xdr:to>
      <xdr:col>64</xdr:col>
      <xdr:colOff>92915</xdr:colOff>
      <xdr:row>113</xdr:row>
      <xdr:rowOff>73819</xdr:rowOff>
    </xdr:to>
    <xdr:grpSp>
      <xdr:nvGrpSpPr>
        <xdr:cNvPr id="32" name="Group 31">
          <a:extLst>
            <a:ext uri="{FF2B5EF4-FFF2-40B4-BE49-F238E27FC236}">
              <a16:creationId xmlns:a16="http://schemas.microsoft.com/office/drawing/2014/main" id="{A9E42AC1-403B-4BA3-845A-319B58686EF6}"/>
            </a:ext>
          </a:extLst>
        </xdr:cNvPr>
        <xdr:cNvGrpSpPr/>
      </xdr:nvGrpSpPr>
      <xdr:grpSpPr>
        <a:xfrm>
          <a:off x="6400800" y="13449300"/>
          <a:ext cx="197690" cy="140494"/>
          <a:chOff x="6029326" y="2438400"/>
          <a:chExt cx="197784" cy="140494"/>
        </a:xfrm>
      </xdr:grpSpPr>
      <xdr:cxnSp macro="">
        <xdr:nvCxnSpPr>
          <xdr:cNvPr id="33" name="Straight Arrow Connector 32">
            <a:extLst>
              <a:ext uri="{FF2B5EF4-FFF2-40B4-BE49-F238E27FC236}">
                <a16:creationId xmlns:a16="http://schemas.microsoft.com/office/drawing/2014/main" id="{D742CC69-7006-4C22-984D-E64240F67D24}"/>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4" name="Rectangle 37">
            <a:extLst>
              <a:ext uri="{FF2B5EF4-FFF2-40B4-BE49-F238E27FC236}">
                <a16:creationId xmlns:a16="http://schemas.microsoft.com/office/drawing/2014/main" id="{B0AB9570-00D5-41D7-8700-41D2559F7C3B}"/>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63</xdr:col>
      <xdr:colOff>0</xdr:colOff>
      <xdr:row>114</xdr:row>
      <xdr:rowOff>76200</xdr:rowOff>
    </xdr:from>
    <xdr:to>
      <xdr:col>65</xdr:col>
      <xdr:colOff>2721</xdr:colOff>
      <xdr:row>114</xdr:row>
      <xdr:rowOff>76200</xdr:rowOff>
    </xdr:to>
    <xdr:cxnSp macro="">
      <xdr:nvCxnSpPr>
        <xdr:cNvPr id="35" name="Straight Arrow Connector 34">
          <a:extLst>
            <a:ext uri="{FF2B5EF4-FFF2-40B4-BE49-F238E27FC236}">
              <a16:creationId xmlns:a16="http://schemas.microsoft.com/office/drawing/2014/main" id="{506F6A0F-66B2-4C12-9FF9-7E6EFE982DC8}"/>
            </a:ext>
          </a:extLst>
        </xdr:cNvPr>
        <xdr:cNvCxnSpPr/>
      </xdr:nvCxnSpPr>
      <xdr:spPr>
        <a:xfrm>
          <a:off x="6400800" y="14135100"/>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134</xdr:row>
      <xdr:rowOff>66675</xdr:rowOff>
    </xdr:from>
    <xdr:to>
      <xdr:col>64</xdr:col>
      <xdr:colOff>92915</xdr:colOff>
      <xdr:row>135</xdr:row>
      <xdr:rowOff>64294</xdr:rowOff>
    </xdr:to>
    <xdr:grpSp>
      <xdr:nvGrpSpPr>
        <xdr:cNvPr id="36" name="Group 35">
          <a:extLst>
            <a:ext uri="{FF2B5EF4-FFF2-40B4-BE49-F238E27FC236}">
              <a16:creationId xmlns:a16="http://schemas.microsoft.com/office/drawing/2014/main" id="{3F8777F0-6B85-4DC8-A23D-8EB1516C6983}"/>
            </a:ext>
          </a:extLst>
        </xdr:cNvPr>
        <xdr:cNvGrpSpPr/>
      </xdr:nvGrpSpPr>
      <xdr:grpSpPr>
        <a:xfrm>
          <a:off x="6400800" y="16179800"/>
          <a:ext cx="197690" cy="146844"/>
          <a:chOff x="6029326" y="2438400"/>
          <a:chExt cx="197784" cy="140494"/>
        </a:xfrm>
      </xdr:grpSpPr>
      <xdr:cxnSp macro="">
        <xdr:nvCxnSpPr>
          <xdr:cNvPr id="37" name="Straight Arrow Connector 36">
            <a:extLst>
              <a:ext uri="{FF2B5EF4-FFF2-40B4-BE49-F238E27FC236}">
                <a16:creationId xmlns:a16="http://schemas.microsoft.com/office/drawing/2014/main" id="{86C8977B-E270-4AB6-B4AA-6F6D895EA87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8" name="Rectangle 37">
            <a:extLst>
              <a:ext uri="{FF2B5EF4-FFF2-40B4-BE49-F238E27FC236}">
                <a16:creationId xmlns:a16="http://schemas.microsoft.com/office/drawing/2014/main" id="{E444F594-CC03-4EC0-84E6-8C6841FF019F}"/>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63</xdr:col>
      <xdr:colOff>9525</xdr:colOff>
      <xdr:row>193</xdr:row>
      <xdr:rowOff>76200</xdr:rowOff>
    </xdr:from>
    <xdr:to>
      <xdr:col>64</xdr:col>
      <xdr:colOff>102440</xdr:colOff>
      <xdr:row>194</xdr:row>
      <xdr:rowOff>73819</xdr:rowOff>
    </xdr:to>
    <xdr:grpSp>
      <xdr:nvGrpSpPr>
        <xdr:cNvPr id="39" name="Group 38">
          <a:extLst>
            <a:ext uri="{FF2B5EF4-FFF2-40B4-BE49-F238E27FC236}">
              <a16:creationId xmlns:a16="http://schemas.microsoft.com/office/drawing/2014/main" id="{101F28D2-23B9-4919-B1C2-7F0CE74B3990}"/>
            </a:ext>
          </a:extLst>
        </xdr:cNvPr>
        <xdr:cNvGrpSpPr/>
      </xdr:nvGrpSpPr>
      <xdr:grpSpPr>
        <a:xfrm>
          <a:off x="6407150" y="23421975"/>
          <a:ext cx="204040" cy="140494"/>
          <a:chOff x="6029326" y="2438400"/>
          <a:chExt cx="197784" cy="140494"/>
        </a:xfrm>
      </xdr:grpSpPr>
      <xdr:cxnSp macro="">
        <xdr:nvCxnSpPr>
          <xdr:cNvPr id="40" name="Straight Arrow Connector 39">
            <a:extLst>
              <a:ext uri="{FF2B5EF4-FFF2-40B4-BE49-F238E27FC236}">
                <a16:creationId xmlns:a16="http://schemas.microsoft.com/office/drawing/2014/main" id="{6EAE712A-8F4B-40BB-86AF-815CA58B3A8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1" name="Rectangle 37">
            <a:extLst>
              <a:ext uri="{FF2B5EF4-FFF2-40B4-BE49-F238E27FC236}">
                <a16:creationId xmlns:a16="http://schemas.microsoft.com/office/drawing/2014/main" id="{6E895C88-0F69-4EEF-8636-4164B203D821}"/>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63</xdr:col>
      <xdr:colOff>0</xdr:colOff>
      <xdr:row>186</xdr:row>
      <xdr:rowOff>76200</xdr:rowOff>
    </xdr:from>
    <xdr:to>
      <xdr:col>65</xdr:col>
      <xdr:colOff>2721</xdr:colOff>
      <xdr:row>186</xdr:row>
      <xdr:rowOff>76200</xdr:rowOff>
    </xdr:to>
    <xdr:cxnSp macro="">
      <xdr:nvCxnSpPr>
        <xdr:cNvPr id="42" name="Straight Arrow Connector 41">
          <a:extLst>
            <a:ext uri="{FF2B5EF4-FFF2-40B4-BE49-F238E27FC236}">
              <a16:creationId xmlns:a16="http://schemas.microsoft.com/office/drawing/2014/main" id="{609EAE69-37C3-4965-B4BB-30E8D7A817A6}"/>
            </a:ext>
          </a:extLst>
        </xdr:cNvPr>
        <xdr:cNvCxnSpPr/>
      </xdr:nvCxnSpPr>
      <xdr:spPr>
        <a:xfrm>
          <a:off x="6400800" y="22888575"/>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111</xdr:row>
      <xdr:rowOff>76200</xdr:rowOff>
    </xdr:from>
    <xdr:to>
      <xdr:col>65</xdr:col>
      <xdr:colOff>2721</xdr:colOff>
      <xdr:row>111</xdr:row>
      <xdr:rowOff>76200</xdr:rowOff>
    </xdr:to>
    <xdr:cxnSp macro="">
      <xdr:nvCxnSpPr>
        <xdr:cNvPr id="44" name="Straight Arrow Connector 43">
          <a:extLst>
            <a:ext uri="{FF2B5EF4-FFF2-40B4-BE49-F238E27FC236}">
              <a16:creationId xmlns:a16="http://schemas.microsoft.com/office/drawing/2014/main" id="{7A85463B-76E2-4478-BE92-8744FEF35EF7}"/>
            </a:ext>
          </a:extLst>
        </xdr:cNvPr>
        <xdr:cNvCxnSpPr/>
      </xdr:nvCxnSpPr>
      <xdr:spPr>
        <a:xfrm>
          <a:off x="6400800" y="13706475"/>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140</xdr:row>
      <xdr:rowOff>76200</xdr:rowOff>
    </xdr:from>
    <xdr:to>
      <xdr:col>65</xdr:col>
      <xdr:colOff>2721</xdr:colOff>
      <xdr:row>140</xdr:row>
      <xdr:rowOff>76200</xdr:rowOff>
    </xdr:to>
    <xdr:cxnSp macro="">
      <xdr:nvCxnSpPr>
        <xdr:cNvPr id="45" name="Straight Arrow Connector 44">
          <a:extLst>
            <a:ext uri="{FF2B5EF4-FFF2-40B4-BE49-F238E27FC236}">
              <a16:creationId xmlns:a16="http://schemas.microsoft.com/office/drawing/2014/main" id="{592A7ED4-CE29-4475-BCF7-6ED629BAA4A1}"/>
            </a:ext>
          </a:extLst>
        </xdr:cNvPr>
        <xdr:cNvCxnSpPr/>
      </xdr:nvCxnSpPr>
      <xdr:spPr>
        <a:xfrm>
          <a:off x="6400800" y="17316450"/>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154</xdr:row>
      <xdr:rowOff>76200</xdr:rowOff>
    </xdr:from>
    <xdr:to>
      <xdr:col>65</xdr:col>
      <xdr:colOff>2721</xdr:colOff>
      <xdr:row>154</xdr:row>
      <xdr:rowOff>76200</xdr:rowOff>
    </xdr:to>
    <xdr:cxnSp macro="">
      <xdr:nvCxnSpPr>
        <xdr:cNvPr id="46" name="Straight Arrow Connector 45">
          <a:extLst>
            <a:ext uri="{FF2B5EF4-FFF2-40B4-BE49-F238E27FC236}">
              <a16:creationId xmlns:a16="http://schemas.microsoft.com/office/drawing/2014/main" id="{F2F082B8-003B-47BB-A9B3-52B69B34A30B}"/>
            </a:ext>
          </a:extLst>
        </xdr:cNvPr>
        <xdr:cNvCxnSpPr/>
      </xdr:nvCxnSpPr>
      <xdr:spPr>
        <a:xfrm>
          <a:off x="6400800" y="19050000"/>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169</xdr:row>
      <xdr:rowOff>76200</xdr:rowOff>
    </xdr:from>
    <xdr:to>
      <xdr:col>65</xdr:col>
      <xdr:colOff>2721</xdr:colOff>
      <xdr:row>169</xdr:row>
      <xdr:rowOff>76200</xdr:rowOff>
    </xdr:to>
    <xdr:cxnSp macro="">
      <xdr:nvCxnSpPr>
        <xdr:cNvPr id="47" name="Straight Arrow Connector 46">
          <a:extLst>
            <a:ext uri="{FF2B5EF4-FFF2-40B4-BE49-F238E27FC236}">
              <a16:creationId xmlns:a16="http://schemas.microsoft.com/office/drawing/2014/main" id="{C879C617-A1F1-41C4-9A6F-82164B6B1B4D}"/>
            </a:ext>
          </a:extLst>
        </xdr:cNvPr>
        <xdr:cNvCxnSpPr/>
      </xdr:nvCxnSpPr>
      <xdr:spPr>
        <a:xfrm>
          <a:off x="6400800" y="20783550"/>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148</xdr:row>
      <xdr:rowOff>76200</xdr:rowOff>
    </xdr:from>
    <xdr:to>
      <xdr:col>65</xdr:col>
      <xdr:colOff>2721</xdr:colOff>
      <xdr:row>148</xdr:row>
      <xdr:rowOff>76200</xdr:rowOff>
    </xdr:to>
    <xdr:cxnSp macro="">
      <xdr:nvCxnSpPr>
        <xdr:cNvPr id="48" name="Straight Arrow Connector 47">
          <a:extLst>
            <a:ext uri="{FF2B5EF4-FFF2-40B4-BE49-F238E27FC236}">
              <a16:creationId xmlns:a16="http://schemas.microsoft.com/office/drawing/2014/main" id="{66B9D58F-EEA1-445B-B6B6-0C59C14731CA}"/>
            </a:ext>
          </a:extLst>
        </xdr:cNvPr>
        <xdr:cNvCxnSpPr/>
      </xdr:nvCxnSpPr>
      <xdr:spPr>
        <a:xfrm>
          <a:off x="6400800" y="18326100"/>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112</xdr:row>
      <xdr:rowOff>76200</xdr:rowOff>
    </xdr:from>
    <xdr:to>
      <xdr:col>64</xdr:col>
      <xdr:colOff>92915</xdr:colOff>
      <xdr:row>113</xdr:row>
      <xdr:rowOff>73819</xdr:rowOff>
    </xdr:to>
    <xdr:grpSp>
      <xdr:nvGrpSpPr>
        <xdr:cNvPr id="49" name="Group 48">
          <a:extLst>
            <a:ext uri="{FF2B5EF4-FFF2-40B4-BE49-F238E27FC236}">
              <a16:creationId xmlns:a16="http://schemas.microsoft.com/office/drawing/2014/main" id="{EC57C2C8-94F0-45C0-80C6-0FC68B811BFE}"/>
            </a:ext>
          </a:extLst>
        </xdr:cNvPr>
        <xdr:cNvGrpSpPr/>
      </xdr:nvGrpSpPr>
      <xdr:grpSpPr>
        <a:xfrm>
          <a:off x="6400800" y="13449300"/>
          <a:ext cx="197690" cy="140494"/>
          <a:chOff x="6029326" y="2438400"/>
          <a:chExt cx="197784" cy="140494"/>
        </a:xfrm>
      </xdr:grpSpPr>
      <xdr:cxnSp macro="">
        <xdr:nvCxnSpPr>
          <xdr:cNvPr id="50" name="Straight Arrow Connector 49">
            <a:extLst>
              <a:ext uri="{FF2B5EF4-FFF2-40B4-BE49-F238E27FC236}">
                <a16:creationId xmlns:a16="http://schemas.microsoft.com/office/drawing/2014/main" id="{E5A0E3A0-50B9-4BF7-AC0D-2292B8106142}"/>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1" name="Rectangle 37">
            <a:extLst>
              <a:ext uri="{FF2B5EF4-FFF2-40B4-BE49-F238E27FC236}">
                <a16:creationId xmlns:a16="http://schemas.microsoft.com/office/drawing/2014/main" id="{6648CCF2-EAF1-4E00-B18F-4AC066DB15C1}"/>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63</xdr:col>
      <xdr:colOff>0</xdr:colOff>
      <xdr:row>114</xdr:row>
      <xdr:rowOff>76200</xdr:rowOff>
    </xdr:from>
    <xdr:to>
      <xdr:col>65</xdr:col>
      <xdr:colOff>2721</xdr:colOff>
      <xdr:row>114</xdr:row>
      <xdr:rowOff>76200</xdr:rowOff>
    </xdr:to>
    <xdr:cxnSp macro="">
      <xdr:nvCxnSpPr>
        <xdr:cNvPr id="52" name="Straight Arrow Connector 51">
          <a:extLst>
            <a:ext uri="{FF2B5EF4-FFF2-40B4-BE49-F238E27FC236}">
              <a16:creationId xmlns:a16="http://schemas.microsoft.com/office/drawing/2014/main" id="{EA9506C1-03E6-4546-AF1F-78F1A5B7EB3B}"/>
            </a:ext>
          </a:extLst>
        </xdr:cNvPr>
        <xdr:cNvCxnSpPr/>
      </xdr:nvCxnSpPr>
      <xdr:spPr>
        <a:xfrm>
          <a:off x="6400800" y="14135100"/>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134</xdr:row>
      <xdr:rowOff>63500</xdr:rowOff>
    </xdr:from>
    <xdr:to>
      <xdr:col>64</xdr:col>
      <xdr:colOff>92915</xdr:colOff>
      <xdr:row>135</xdr:row>
      <xdr:rowOff>67469</xdr:rowOff>
    </xdr:to>
    <xdr:grpSp>
      <xdr:nvGrpSpPr>
        <xdr:cNvPr id="53" name="Group 52">
          <a:extLst>
            <a:ext uri="{FF2B5EF4-FFF2-40B4-BE49-F238E27FC236}">
              <a16:creationId xmlns:a16="http://schemas.microsoft.com/office/drawing/2014/main" id="{73DACE08-C4F1-49F8-90CD-FA466186C7CB}"/>
            </a:ext>
          </a:extLst>
        </xdr:cNvPr>
        <xdr:cNvGrpSpPr/>
      </xdr:nvGrpSpPr>
      <xdr:grpSpPr>
        <a:xfrm>
          <a:off x="6400800" y="16182975"/>
          <a:ext cx="197690" cy="140494"/>
          <a:chOff x="6029326" y="2438400"/>
          <a:chExt cx="197784" cy="140494"/>
        </a:xfrm>
      </xdr:grpSpPr>
      <xdr:cxnSp macro="">
        <xdr:nvCxnSpPr>
          <xdr:cNvPr id="54" name="Straight Arrow Connector 53">
            <a:extLst>
              <a:ext uri="{FF2B5EF4-FFF2-40B4-BE49-F238E27FC236}">
                <a16:creationId xmlns:a16="http://schemas.microsoft.com/office/drawing/2014/main" id="{0C32E10D-3E5B-4868-9C92-9686D1FB5DE9}"/>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5" name="Rectangle 37">
            <a:extLst>
              <a:ext uri="{FF2B5EF4-FFF2-40B4-BE49-F238E27FC236}">
                <a16:creationId xmlns:a16="http://schemas.microsoft.com/office/drawing/2014/main" id="{28E24F3E-7BA4-4470-B6E6-CF8BA51BC9E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63</xdr:col>
      <xdr:colOff>6350</xdr:colOff>
      <xdr:row>193</xdr:row>
      <xdr:rowOff>76200</xdr:rowOff>
    </xdr:from>
    <xdr:to>
      <xdr:col>65</xdr:col>
      <xdr:colOff>840</xdr:colOff>
      <xdr:row>194</xdr:row>
      <xdr:rowOff>73819</xdr:rowOff>
    </xdr:to>
    <xdr:grpSp>
      <xdr:nvGrpSpPr>
        <xdr:cNvPr id="56" name="Group 55">
          <a:extLst>
            <a:ext uri="{FF2B5EF4-FFF2-40B4-BE49-F238E27FC236}">
              <a16:creationId xmlns:a16="http://schemas.microsoft.com/office/drawing/2014/main" id="{CC812AA2-CE50-4FAE-9867-87E16D141DD9}"/>
            </a:ext>
          </a:extLst>
        </xdr:cNvPr>
        <xdr:cNvGrpSpPr/>
      </xdr:nvGrpSpPr>
      <xdr:grpSpPr>
        <a:xfrm>
          <a:off x="6410325" y="23421975"/>
          <a:ext cx="200865" cy="140494"/>
          <a:chOff x="6029326" y="2438400"/>
          <a:chExt cx="197784" cy="140494"/>
        </a:xfrm>
      </xdr:grpSpPr>
      <xdr:cxnSp macro="">
        <xdr:nvCxnSpPr>
          <xdr:cNvPr id="57" name="Straight Arrow Connector 56">
            <a:extLst>
              <a:ext uri="{FF2B5EF4-FFF2-40B4-BE49-F238E27FC236}">
                <a16:creationId xmlns:a16="http://schemas.microsoft.com/office/drawing/2014/main" id="{D0399869-3CEF-4585-80D3-FF687E626FD7}"/>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8" name="Rectangle 37">
            <a:extLst>
              <a:ext uri="{FF2B5EF4-FFF2-40B4-BE49-F238E27FC236}">
                <a16:creationId xmlns:a16="http://schemas.microsoft.com/office/drawing/2014/main" id="{6A114CB9-88A1-4B20-B03A-EAAACEB42A25}"/>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63</xdr:col>
      <xdr:colOff>0</xdr:colOff>
      <xdr:row>186</xdr:row>
      <xdr:rowOff>76200</xdr:rowOff>
    </xdr:from>
    <xdr:to>
      <xdr:col>65</xdr:col>
      <xdr:colOff>2721</xdr:colOff>
      <xdr:row>186</xdr:row>
      <xdr:rowOff>76200</xdr:rowOff>
    </xdr:to>
    <xdr:cxnSp macro="">
      <xdr:nvCxnSpPr>
        <xdr:cNvPr id="59" name="Straight Arrow Connector 58">
          <a:extLst>
            <a:ext uri="{FF2B5EF4-FFF2-40B4-BE49-F238E27FC236}">
              <a16:creationId xmlns:a16="http://schemas.microsoft.com/office/drawing/2014/main" id="{FF539470-B15F-4753-95E2-06996AE17042}"/>
            </a:ext>
          </a:extLst>
        </xdr:cNvPr>
        <xdr:cNvCxnSpPr/>
      </xdr:nvCxnSpPr>
      <xdr:spPr>
        <a:xfrm>
          <a:off x="6400800" y="22888575"/>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95250</xdr:colOff>
      <xdr:row>35</xdr:row>
      <xdr:rowOff>14653</xdr:rowOff>
    </xdr:from>
    <xdr:to>
      <xdr:col>31</xdr:col>
      <xdr:colOff>51525</xdr:colOff>
      <xdr:row>37</xdr:row>
      <xdr:rowOff>62215</xdr:rowOff>
    </xdr:to>
    <xdr:grpSp>
      <xdr:nvGrpSpPr>
        <xdr:cNvPr id="3" name="Group 2">
          <a:extLst>
            <a:ext uri="{FF2B5EF4-FFF2-40B4-BE49-F238E27FC236}">
              <a16:creationId xmlns:a16="http://schemas.microsoft.com/office/drawing/2014/main" id="{34434C49-2E14-437E-AEA3-CD77678B3408}"/>
            </a:ext>
          </a:extLst>
        </xdr:cNvPr>
        <xdr:cNvGrpSpPr/>
      </xdr:nvGrpSpPr>
      <xdr:grpSpPr>
        <a:xfrm>
          <a:off x="3009900" y="4116753"/>
          <a:ext cx="162650" cy="339662"/>
          <a:chOff x="3377338" y="8846950"/>
          <a:chExt cx="161441" cy="351940"/>
        </a:xfrm>
      </xdr:grpSpPr>
      <xdr:sp macro="" textlink="">
        <xdr:nvSpPr>
          <xdr:cNvPr id="4" name="Rectangle 3">
            <a:extLst>
              <a:ext uri="{FF2B5EF4-FFF2-40B4-BE49-F238E27FC236}">
                <a16:creationId xmlns:a16="http://schemas.microsoft.com/office/drawing/2014/main" id="{73310E1B-4FFD-49CE-8094-F12A1C065C8A}"/>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 name="Straight Arrow Connector 4">
            <a:extLst>
              <a:ext uri="{FF2B5EF4-FFF2-40B4-BE49-F238E27FC236}">
                <a16:creationId xmlns:a16="http://schemas.microsoft.com/office/drawing/2014/main" id="{DDF97201-18B1-4095-96E3-FF98E1CF5C4F}"/>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42</xdr:col>
      <xdr:colOff>58617</xdr:colOff>
      <xdr:row>35</xdr:row>
      <xdr:rowOff>65942</xdr:rowOff>
    </xdr:from>
    <xdr:to>
      <xdr:col>64</xdr:col>
      <xdr:colOff>95763</xdr:colOff>
      <xdr:row>36</xdr:row>
      <xdr:rowOff>83845</xdr:rowOff>
    </xdr:to>
    <xdr:grpSp>
      <xdr:nvGrpSpPr>
        <xdr:cNvPr id="6" name="Group 5">
          <a:extLst>
            <a:ext uri="{FF2B5EF4-FFF2-40B4-BE49-F238E27FC236}">
              <a16:creationId xmlns:a16="http://schemas.microsoft.com/office/drawing/2014/main" id="{95844951-1594-4FEE-9D28-F69997A54CE1}"/>
            </a:ext>
          </a:extLst>
        </xdr:cNvPr>
        <xdr:cNvGrpSpPr/>
      </xdr:nvGrpSpPr>
      <xdr:grpSpPr>
        <a:xfrm>
          <a:off x="4335342" y="4174392"/>
          <a:ext cx="2265996" cy="160778"/>
          <a:chOff x="3700220" y="8704881"/>
          <a:chExt cx="2198016" cy="142068"/>
        </a:xfrm>
      </xdr:grpSpPr>
      <xdr:sp macro="" textlink="">
        <xdr:nvSpPr>
          <xdr:cNvPr id="7" name="Rectangle 6">
            <a:extLst>
              <a:ext uri="{FF2B5EF4-FFF2-40B4-BE49-F238E27FC236}">
                <a16:creationId xmlns:a16="http://schemas.microsoft.com/office/drawing/2014/main" id="{100F8063-281E-4862-91ED-18D7BD4FC8E5}"/>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 name="Straight Arrow Connector 7">
            <a:extLst>
              <a:ext uri="{FF2B5EF4-FFF2-40B4-BE49-F238E27FC236}">
                <a16:creationId xmlns:a16="http://schemas.microsoft.com/office/drawing/2014/main" id="{AABC867E-C238-4F90-BFE1-93619805D307}"/>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29308</xdr:colOff>
      <xdr:row>39</xdr:row>
      <xdr:rowOff>14653</xdr:rowOff>
    </xdr:from>
    <xdr:to>
      <xdr:col>33</xdr:col>
      <xdr:colOff>88160</xdr:colOff>
      <xdr:row>41</xdr:row>
      <xdr:rowOff>62215</xdr:rowOff>
    </xdr:to>
    <xdr:grpSp>
      <xdr:nvGrpSpPr>
        <xdr:cNvPr id="9" name="Group 8">
          <a:extLst>
            <a:ext uri="{FF2B5EF4-FFF2-40B4-BE49-F238E27FC236}">
              <a16:creationId xmlns:a16="http://schemas.microsoft.com/office/drawing/2014/main" id="{BCDDAF02-BA50-4607-90DB-3519FF58383C}"/>
            </a:ext>
          </a:extLst>
        </xdr:cNvPr>
        <xdr:cNvGrpSpPr/>
      </xdr:nvGrpSpPr>
      <xdr:grpSpPr>
        <a:xfrm>
          <a:off x="3255108" y="4554903"/>
          <a:ext cx="163627" cy="339662"/>
          <a:chOff x="3377338" y="8846950"/>
          <a:chExt cx="161441" cy="351940"/>
        </a:xfrm>
      </xdr:grpSpPr>
      <xdr:sp macro="" textlink="">
        <xdr:nvSpPr>
          <xdr:cNvPr id="10" name="Rectangle 9">
            <a:extLst>
              <a:ext uri="{FF2B5EF4-FFF2-40B4-BE49-F238E27FC236}">
                <a16:creationId xmlns:a16="http://schemas.microsoft.com/office/drawing/2014/main" id="{45E4D38D-5BD3-4E52-814B-BE5A755F649A}"/>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 name="Straight Arrow Connector 10">
            <a:extLst>
              <a:ext uri="{FF2B5EF4-FFF2-40B4-BE49-F238E27FC236}">
                <a16:creationId xmlns:a16="http://schemas.microsoft.com/office/drawing/2014/main" id="{A6FF958D-4D90-4707-978A-A11C3E659F4C}"/>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42</xdr:col>
      <xdr:colOff>58617</xdr:colOff>
      <xdr:row>39</xdr:row>
      <xdr:rowOff>65942</xdr:rowOff>
    </xdr:from>
    <xdr:to>
      <xdr:col>64</xdr:col>
      <xdr:colOff>95763</xdr:colOff>
      <xdr:row>40</xdr:row>
      <xdr:rowOff>73269</xdr:rowOff>
    </xdr:to>
    <xdr:grpSp>
      <xdr:nvGrpSpPr>
        <xdr:cNvPr id="12" name="Group 11">
          <a:extLst>
            <a:ext uri="{FF2B5EF4-FFF2-40B4-BE49-F238E27FC236}">
              <a16:creationId xmlns:a16="http://schemas.microsoft.com/office/drawing/2014/main" id="{BD9F16C2-3C76-421C-8434-52251420D056}"/>
            </a:ext>
          </a:extLst>
        </xdr:cNvPr>
        <xdr:cNvGrpSpPr/>
      </xdr:nvGrpSpPr>
      <xdr:grpSpPr>
        <a:xfrm>
          <a:off x="4335342" y="4612542"/>
          <a:ext cx="2265996" cy="147027"/>
          <a:chOff x="3700220" y="8704881"/>
          <a:chExt cx="2198016" cy="142068"/>
        </a:xfrm>
      </xdr:grpSpPr>
      <xdr:sp macro="" textlink="">
        <xdr:nvSpPr>
          <xdr:cNvPr id="13" name="Rectangle 12">
            <a:extLst>
              <a:ext uri="{FF2B5EF4-FFF2-40B4-BE49-F238E27FC236}">
                <a16:creationId xmlns:a16="http://schemas.microsoft.com/office/drawing/2014/main" id="{B3DF95E9-CAC6-4101-8FE3-5BFEBBC225BB}"/>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4" name="Straight Arrow Connector 13">
            <a:extLst>
              <a:ext uri="{FF2B5EF4-FFF2-40B4-BE49-F238E27FC236}">
                <a16:creationId xmlns:a16="http://schemas.microsoft.com/office/drawing/2014/main" id="{0F3FBB26-7D89-43E3-BEF7-F698D8BBEB1E}"/>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29</xdr:col>
      <xdr:colOff>95250</xdr:colOff>
      <xdr:row>128</xdr:row>
      <xdr:rowOff>14653</xdr:rowOff>
    </xdr:from>
    <xdr:to>
      <xdr:col>31</xdr:col>
      <xdr:colOff>51525</xdr:colOff>
      <xdr:row>130</xdr:row>
      <xdr:rowOff>62215</xdr:rowOff>
    </xdr:to>
    <xdr:grpSp>
      <xdr:nvGrpSpPr>
        <xdr:cNvPr id="15" name="Group 14">
          <a:extLst>
            <a:ext uri="{FF2B5EF4-FFF2-40B4-BE49-F238E27FC236}">
              <a16:creationId xmlns:a16="http://schemas.microsoft.com/office/drawing/2014/main" id="{0CF2932D-5229-4C7A-8002-A890136C1F35}"/>
            </a:ext>
          </a:extLst>
        </xdr:cNvPr>
        <xdr:cNvGrpSpPr/>
      </xdr:nvGrpSpPr>
      <xdr:grpSpPr>
        <a:xfrm>
          <a:off x="3009900" y="15403878"/>
          <a:ext cx="162650" cy="339662"/>
          <a:chOff x="3377338" y="8846950"/>
          <a:chExt cx="161441" cy="351940"/>
        </a:xfrm>
      </xdr:grpSpPr>
      <xdr:sp macro="" textlink="">
        <xdr:nvSpPr>
          <xdr:cNvPr id="16" name="Rectangle 15">
            <a:extLst>
              <a:ext uri="{FF2B5EF4-FFF2-40B4-BE49-F238E27FC236}">
                <a16:creationId xmlns:a16="http://schemas.microsoft.com/office/drawing/2014/main" id="{06FF628C-B6E6-4C03-8EFC-B47FAFEB3522}"/>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7" name="Straight Arrow Connector 16">
            <a:extLst>
              <a:ext uri="{FF2B5EF4-FFF2-40B4-BE49-F238E27FC236}">
                <a16:creationId xmlns:a16="http://schemas.microsoft.com/office/drawing/2014/main" id="{3929F411-7BC7-4929-9E97-6F37D73009F8}"/>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42</xdr:col>
      <xdr:colOff>58617</xdr:colOff>
      <xdr:row>128</xdr:row>
      <xdr:rowOff>65942</xdr:rowOff>
    </xdr:from>
    <xdr:to>
      <xdr:col>64</xdr:col>
      <xdr:colOff>95763</xdr:colOff>
      <xdr:row>129</xdr:row>
      <xdr:rowOff>83845</xdr:rowOff>
    </xdr:to>
    <xdr:grpSp>
      <xdr:nvGrpSpPr>
        <xdr:cNvPr id="18" name="Group 17">
          <a:extLst>
            <a:ext uri="{FF2B5EF4-FFF2-40B4-BE49-F238E27FC236}">
              <a16:creationId xmlns:a16="http://schemas.microsoft.com/office/drawing/2014/main" id="{A28EFF9D-B902-4855-9151-AE920C9AA772}"/>
            </a:ext>
          </a:extLst>
        </xdr:cNvPr>
        <xdr:cNvGrpSpPr/>
      </xdr:nvGrpSpPr>
      <xdr:grpSpPr>
        <a:xfrm>
          <a:off x="4335342" y="15461517"/>
          <a:ext cx="2265996" cy="160778"/>
          <a:chOff x="3700220" y="8704881"/>
          <a:chExt cx="2198016" cy="142068"/>
        </a:xfrm>
      </xdr:grpSpPr>
      <xdr:sp macro="" textlink="">
        <xdr:nvSpPr>
          <xdr:cNvPr id="19" name="Rectangle 18">
            <a:extLst>
              <a:ext uri="{FF2B5EF4-FFF2-40B4-BE49-F238E27FC236}">
                <a16:creationId xmlns:a16="http://schemas.microsoft.com/office/drawing/2014/main" id="{071FD0A3-0250-4C96-B955-1F66F839877D}"/>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0" name="Straight Arrow Connector 19">
            <a:extLst>
              <a:ext uri="{FF2B5EF4-FFF2-40B4-BE49-F238E27FC236}">
                <a16:creationId xmlns:a16="http://schemas.microsoft.com/office/drawing/2014/main" id="{EFBC651D-4705-487A-9BE2-EE6EECF44C91}"/>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111</xdr:row>
      <xdr:rowOff>76200</xdr:rowOff>
    </xdr:from>
    <xdr:to>
      <xdr:col>65</xdr:col>
      <xdr:colOff>2721</xdr:colOff>
      <xdr:row>111</xdr:row>
      <xdr:rowOff>76200</xdr:rowOff>
    </xdr:to>
    <xdr:cxnSp macro="">
      <xdr:nvCxnSpPr>
        <xdr:cNvPr id="21" name="Straight Arrow Connector 20">
          <a:extLst>
            <a:ext uri="{FF2B5EF4-FFF2-40B4-BE49-F238E27FC236}">
              <a16:creationId xmlns:a16="http://schemas.microsoft.com/office/drawing/2014/main" id="{62067AD4-4290-4663-B272-23BAE1E9FE45}"/>
            </a:ext>
          </a:extLst>
        </xdr:cNvPr>
        <xdr:cNvCxnSpPr/>
      </xdr:nvCxnSpPr>
      <xdr:spPr>
        <a:xfrm>
          <a:off x="6400800" y="13706475"/>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140</xdr:row>
      <xdr:rowOff>76200</xdr:rowOff>
    </xdr:from>
    <xdr:to>
      <xdr:col>65</xdr:col>
      <xdr:colOff>2721</xdr:colOff>
      <xdr:row>140</xdr:row>
      <xdr:rowOff>76200</xdr:rowOff>
    </xdr:to>
    <xdr:cxnSp macro="">
      <xdr:nvCxnSpPr>
        <xdr:cNvPr id="22" name="Straight Arrow Connector 21">
          <a:extLst>
            <a:ext uri="{FF2B5EF4-FFF2-40B4-BE49-F238E27FC236}">
              <a16:creationId xmlns:a16="http://schemas.microsoft.com/office/drawing/2014/main" id="{B5EBE139-19F7-4235-AD34-969192E81825}"/>
            </a:ext>
          </a:extLst>
        </xdr:cNvPr>
        <xdr:cNvCxnSpPr/>
      </xdr:nvCxnSpPr>
      <xdr:spPr>
        <a:xfrm>
          <a:off x="6400800" y="17316450"/>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154</xdr:row>
      <xdr:rowOff>76200</xdr:rowOff>
    </xdr:from>
    <xdr:to>
      <xdr:col>65</xdr:col>
      <xdr:colOff>2721</xdr:colOff>
      <xdr:row>154</xdr:row>
      <xdr:rowOff>76200</xdr:rowOff>
    </xdr:to>
    <xdr:cxnSp macro="">
      <xdr:nvCxnSpPr>
        <xdr:cNvPr id="23" name="Straight Arrow Connector 22">
          <a:extLst>
            <a:ext uri="{FF2B5EF4-FFF2-40B4-BE49-F238E27FC236}">
              <a16:creationId xmlns:a16="http://schemas.microsoft.com/office/drawing/2014/main" id="{5FF0E4DD-0DBF-461B-8D58-F9B19836D432}"/>
            </a:ext>
          </a:extLst>
        </xdr:cNvPr>
        <xdr:cNvCxnSpPr/>
      </xdr:nvCxnSpPr>
      <xdr:spPr>
        <a:xfrm>
          <a:off x="6400800" y="19050000"/>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169</xdr:row>
      <xdr:rowOff>76200</xdr:rowOff>
    </xdr:from>
    <xdr:to>
      <xdr:col>65</xdr:col>
      <xdr:colOff>2721</xdr:colOff>
      <xdr:row>169</xdr:row>
      <xdr:rowOff>76200</xdr:rowOff>
    </xdr:to>
    <xdr:cxnSp macro="">
      <xdr:nvCxnSpPr>
        <xdr:cNvPr id="24" name="Straight Arrow Connector 23">
          <a:extLst>
            <a:ext uri="{FF2B5EF4-FFF2-40B4-BE49-F238E27FC236}">
              <a16:creationId xmlns:a16="http://schemas.microsoft.com/office/drawing/2014/main" id="{4544FD15-5CE8-447D-9939-7E9F483065B5}"/>
            </a:ext>
          </a:extLst>
        </xdr:cNvPr>
        <xdr:cNvCxnSpPr/>
      </xdr:nvCxnSpPr>
      <xdr:spPr>
        <a:xfrm>
          <a:off x="6400800" y="20783550"/>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95250</xdr:colOff>
      <xdr:row>180</xdr:row>
      <xdr:rowOff>14653</xdr:rowOff>
    </xdr:from>
    <xdr:to>
      <xdr:col>31</xdr:col>
      <xdr:colOff>51525</xdr:colOff>
      <xdr:row>182</xdr:row>
      <xdr:rowOff>62215</xdr:rowOff>
    </xdr:to>
    <xdr:grpSp>
      <xdr:nvGrpSpPr>
        <xdr:cNvPr id="25" name="Group 24">
          <a:extLst>
            <a:ext uri="{FF2B5EF4-FFF2-40B4-BE49-F238E27FC236}">
              <a16:creationId xmlns:a16="http://schemas.microsoft.com/office/drawing/2014/main" id="{EF423DCA-266A-491C-B9FC-7EA1E1898791}"/>
            </a:ext>
          </a:extLst>
        </xdr:cNvPr>
        <xdr:cNvGrpSpPr/>
      </xdr:nvGrpSpPr>
      <xdr:grpSpPr>
        <a:xfrm>
          <a:off x="3009900" y="21766578"/>
          <a:ext cx="162650" cy="339662"/>
          <a:chOff x="3377338" y="8846950"/>
          <a:chExt cx="161441" cy="351940"/>
        </a:xfrm>
      </xdr:grpSpPr>
      <xdr:sp macro="" textlink="">
        <xdr:nvSpPr>
          <xdr:cNvPr id="26" name="Rectangle 25">
            <a:extLst>
              <a:ext uri="{FF2B5EF4-FFF2-40B4-BE49-F238E27FC236}">
                <a16:creationId xmlns:a16="http://schemas.microsoft.com/office/drawing/2014/main" id="{7550A19E-1352-4594-93F4-6B3E1FC5452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7" name="Straight Arrow Connector 26">
            <a:extLst>
              <a:ext uri="{FF2B5EF4-FFF2-40B4-BE49-F238E27FC236}">
                <a16:creationId xmlns:a16="http://schemas.microsoft.com/office/drawing/2014/main" id="{5870DA43-C897-4BA4-8710-B43A1BEC5C8C}"/>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42</xdr:col>
      <xdr:colOff>58617</xdr:colOff>
      <xdr:row>180</xdr:row>
      <xdr:rowOff>65942</xdr:rowOff>
    </xdr:from>
    <xdr:to>
      <xdr:col>64</xdr:col>
      <xdr:colOff>95763</xdr:colOff>
      <xdr:row>181</xdr:row>
      <xdr:rowOff>74320</xdr:rowOff>
    </xdr:to>
    <xdr:grpSp>
      <xdr:nvGrpSpPr>
        <xdr:cNvPr id="28" name="Group 27">
          <a:extLst>
            <a:ext uri="{FF2B5EF4-FFF2-40B4-BE49-F238E27FC236}">
              <a16:creationId xmlns:a16="http://schemas.microsoft.com/office/drawing/2014/main" id="{E42D0618-6AE8-437C-8EB3-C46CA61E6505}"/>
            </a:ext>
          </a:extLst>
        </xdr:cNvPr>
        <xdr:cNvGrpSpPr/>
      </xdr:nvGrpSpPr>
      <xdr:grpSpPr>
        <a:xfrm>
          <a:off x="4335342" y="21824217"/>
          <a:ext cx="2265996" cy="148078"/>
          <a:chOff x="3700220" y="8704881"/>
          <a:chExt cx="2198016" cy="142068"/>
        </a:xfrm>
      </xdr:grpSpPr>
      <xdr:sp macro="" textlink="">
        <xdr:nvSpPr>
          <xdr:cNvPr id="29" name="Rectangle 28">
            <a:extLst>
              <a:ext uri="{FF2B5EF4-FFF2-40B4-BE49-F238E27FC236}">
                <a16:creationId xmlns:a16="http://schemas.microsoft.com/office/drawing/2014/main" id="{58A18ACC-66E2-4CB5-B5C9-DEEB0C3E8F49}"/>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0" name="Straight Arrow Connector 29">
            <a:extLst>
              <a:ext uri="{FF2B5EF4-FFF2-40B4-BE49-F238E27FC236}">
                <a16:creationId xmlns:a16="http://schemas.microsoft.com/office/drawing/2014/main" id="{FFD6A15D-9B53-444B-A403-F480BE24BF55}"/>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148</xdr:row>
      <xdr:rowOff>76200</xdr:rowOff>
    </xdr:from>
    <xdr:to>
      <xdr:col>65</xdr:col>
      <xdr:colOff>2721</xdr:colOff>
      <xdr:row>148</xdr:row>
      <xdr:rowOff>76200</xdr:rowOff>
    </xdr:to>
    <xdr:cxnSp macro="">
      <xdr:nvCxnSpPr>
        <xdr:cNvPr id="31" name="Straight Arrow Connector 30">
          <a:extLst>
            <a:ext uri="{FF2B5EF4-FFF2-40B4-BE49-F238E27FC236}">
              <a16:creationId xmlns:a16="http://schemas.microsoft.com/office/drawing/2014/main" id="{4A585508-1523-45A7-9C32-4D3DFE2175C3}"/>
            </a:ext>
          </a:extLst>
        </xdr:cNvPr>
        <xdr:cNvCxnSpPr/>
      </xdr:nvCxnSpPr>
      <xdr:spPr>
        <a:xfrm>
          <a:off x="6400800" y="18326100"/>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112</xdr:row>
      <xdr:rowOff>76200</xdr:rowOff>
    </xdr:from>
    <xdr:to>
      <xdr:col>64</xdr:col>
      <xdr:colOff>92915</xdr:colOff>
      <xdr:row>113</xdr:row>
      <xdr:rowOff>73819</xdr:rowOff>
    </xdr:to>
    <xdr:grpSp>
      <xdr:nvGrpSpPr>
        <xdr:cNvPr id="32" name="Group 31">
          <a:extLst>
            <a:ext uri="{FF2B5EF4-FFF2-40B4-BE49-F238E27FC236}">
              <a16:creationId xmlns:a16="http://schemas.microsoft.com/office/drawing/2014/main" id="{A17A9BEA-418C-4BB5-A07D-C75EC97D7743}"/>
            </a:ext>
          </a:extLst>
        </xdr:cNvPr>
        <xdr:cNvGrpSpPr/>
      </xdr:nvGrpSpPr>
      <xdr:grpSpPr>
        <a:xfrm>
          <a:off x="6400800" y="13449300"/>
          <a:ext cx="197690" cy="140494"/>
          <a:chOff x="6029326" y="2438400"/>
          <a:chExt cx="197784" cy="140494"/>
        </a:xfrm>
      </xdr:grpSpPr>
      <xdr:cxnSp macro="">
        <xdr:nvCxnSpPr>
          <xdr:cNvPr id="33" name="Straight Arrow Connector 32">
            <a:extLst>
              <a:ext uri="{FF2B5EF4-FFF2-40B4-BE49-F238E27FC236}">
                <a16:creationId xmlns:a16="http://schemas.microsoft.com/office/drawing/2014/main" id="{9C70B3AB-6C6E-4A1D-922D-37F05E297FD2}"/>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4" name="Rectangle 37">
            <a:extLst>
              <a:ext uri="{FF2B5EF4-FFF2-40B4-BE49-F238E27FC236}">
                <a16:creationId xmlns:a16="http://schemas.microsoft.com/office/drawing/2014/main" id="{D4100C35-3BA3-4E8A-9B7D-5F44D85BB171}"/>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63</xdr:col>
      <xdr:colOff>0</xdr:colOff>
      <xdr:row>114</xdr:row>
      <xdr:rowOff>76200</xdr:rowOff>
    </xdr:from>
    <xdr:to>
      <xdr:col>65</xdr:col>
      <xdr:colOff>2721</xdr:colOff>
      <xdr:row>114</xdr:row>
      <xdr:rowOff>76200</xdr:rowOff>
    </xdr:to>
    <xdr:cxnSp macro="">
      <xdr:nvCxnSpPr>
        <xdr:cNvPr id="35" name="Straight Arrow Connector 34">
          <a:extLst>
            <a:ext uri="{FF2B5EF4-FFF2-40B4-BE49-F238E27FC236}">
              <a16:creationId xmlns:a16="http://schemas.microsoft.com/office/drawing/2014/main" id="{DAD2DD02-FE36-48C5-AD19-968809FA3B26}"/>
            </a:ext>
          </a:extLst>
        </xdr:cNvPr>
        <xdr:cNvCxnSpPr/>
      </xdr:nvCxnSpPr>
      <xdr:spPr>
        <a:xfrm>
          <a:off x="6400800" y="14135100"/>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134</xdr:row>
      <xdr:rowOff>66675</xdr:rowOff>
    </xdr:from>
    <xdr:to>
      <xdr:col>64</xdr:col>
      <xdr:colOff>92915</xdr:colOff>
      <xdr:row>135</xdr:row>
      <xdr:rowOff>64294</xdr:rowOff>
    </xdr:to>
    <xdr:grpSp>
      <xdr:nvGrpSpPr>
        <xdr:cNvPr id="36" name="Group 35">
          <a:extLst>
            <a:ext uri="{FF2B5EF4-FFF2-40B4-BE49-F238E27FC236}">
              <a16:creationId xmlns:a16="http://schemas.microsoft.com/office/drawing/2014/main" id="{1DEA9F53-AAC5-4337-BBD5-7E36FEA44FCA}"/>
            </a:ext>
          </a:extLst>
        </xdr:cNvPr>
        <xdr:cNvGrpSpPr/>
      </xdr:nvGrpSpPr>
      <xdr:grpSpPr>
        <a:xfrm>
          <a:off x="6400800" y="16179800"/>
          <a:ext cx="197690" cy="146844"/>
          <a:chOff x="6029326" y="2438400"/>
          <a:chExt cx="197784" cy="140494"/>
        </a:xfrm>
      </xdr:grpSpPr>
      <xdr:cxnSp macro="">
        <xdr:nvCxnSpPr>
          <xdr:cNvPr id="37" name="Straight Arrow Connector 36">
            <a:extLst>
              <a:ext uri="{FF2B5EF4-FFF2-40B4-BE49-F238E27FC236}">
                <a16:creationId xmlns:a16="http://schemas.microsoft.com/office/drawing/2014/main" id="{4347BBCF-43B3-4746-BD0A-B37ECF2BE837}"/>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8" name="Rectangle 37">
            <a:extLst>
              <a:ext uri="{FF2B5EF4-FFF2-40B4-BE49-F238E27FC236}">
                <a16:creationId xmlns:a16="http://schemas.microsoft.com/office/drawing/2014/main" id="{2A8B9311-AD4B-40DF-A0EE-B6F76080B0A1}"/>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63</xdr:col>
      <xdr:colOff>9525</xdr:colOff>
      <xdr:row>193</xdr:row>
      <xdr:rowOff>76200</xdr:rowOff>
    </xdr:from>
    <xdr:to>
      <xdr:col>64</xdr:col>
      <xdr:colOff>102440</xdr:colOff>
      <xdr:row>194</xdr:row>
      <xdr:rowOff>73819</xdr:rowOff>
    </xdr:to>
    <xdr:grpSp>
      <xdr:nvGrpSpPr>
        <xdr:cNvPr id="39" name="Group 38">
          <a:extLst>
            <a:ext uri="{FF2B5EF4-FFF2-40B4-BE49-F238E27FC236}">
              <a16:creationId xmlns:a16="http://schemas.microsoft.com/office/drawing/2014/main" id="{72BDEE6D-5981-4545-892E-8786045B2E46}"/>
            </a:ext>
          </a:extLst>
        </xdr:cNvPr>
        <xdr:cNvGrpSpPr/>
      </xdr:nvGrpSpPr>
      <xdr:grpSpPr>
        <a:xfrm>
          <a:off x="6407150" y="23421975"/>
          <a:ext cx="204040" cy="140494"/>
          <a:chOff x="6029326" y="2438400"/>
          <a:chExt cx="197784" cy="140494"/>
        </a:xfrm>
      </xdr:grpSpPr>
      <xdr:cxnSp macro="">
        <xdr:nvCxnSpPr>
          <xdr:cNvPr id="40" name="Straight Arrow Connector 39">
            <a:extLst>
              <a:ext uri="{FF2B5EF4-FFF2-40B4-BE49-F238E27FC236}">
                <a16:creationId xmlns:a16="http://schemas.microsoft.com/office/drawing/2014/main" id="{5C467522-813E-44AD-AEE1-AF92957DED4E}"/>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1" name="Rectangle 37">
            <a:extLst>
              <a:ext uri="{FF2B5EF4-FFF2-40B4-BE49-F238E27FC236}">
                <a16:creationId xmlns:a16="http://schemas.microsoft.com/office/drawing/2014/main" id="{9C46D837-0AF3-4AD1-8CAA-4F0B53819DB8}"/>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63</xdr:col>
      <xdr:colOff>0</xdr:colOff>
      <xdr:row>186</xdr:row>
      <xdr:rowOff>76200</xdr:rowOff>
    </xdr:from>
    <xdr:to>
      <xdr:col>65</xdr:col>
      <xdr:colOff>2721</xdr:colOff>
      <xdr:row>186</xdr:row>
      <xdr:rowOff>76200</xdr:rowOff>
    </xdr:to>
    <xdr:cxnSp macro="">
      <xdr:nvCxnSpPr>
        <xdr:cNvPr id="42" name="Straight Arrow Connector 41">
          <a:extLst>
            <a:ext uri="{FF2B5EF4-FFF2-40B4-BE49-F238E27FC236}">
              <a16:creationId xmlns:a16="http://schemas.microsoft.com/office/drawing/2014/main" id="{70C2DA3A-BEE5-4E39-9360-708503F5544A}"/>
            </a:ext>
          </a:extLst>
        </xdr:cNvPr>
        <xdr:cNvCxnSpPr/>
      </xdr:nvCxnSpPr>
      <xdr:spPr>
        <a:xfrm>
          <a:off x="6400800" y="22888575"/>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111</xdr:row>
      <xdr:rowOff>76200</xdr:rowOff>
    </xdr:from>
    <xdr:to>
      <xdr:col>65</xdr:col>
      <xdr:colOff>2721</xdr:colOff>
      <xdr:row>111</xdr:row>
      <xdr:rowOff>76200</xdr:rowOff>
    </xdr:to>
    <xdr:cxnSp macro="">
      <xdr:nvCxnSpPr>
        <xdr:cNvPr id="44" name="Straight Arrow Connector 43">
          <a:extLst>
            <a:ext uri="{FF2B5EF4-FFF2-40B4-BE49-F238E27FC236}">
              <a16:creationId xmlns:a16="http://schemas.microsoft.com/office/drawing/2014/main" id="{5DBDAE1F-7154-47D3-A26B-A4AE07B45215}"/>
            </a:ext>
          </a:extLst>
        </xdr:cNvPr>
        <xdr:cNvCxnSpPr/>
      </xdr:nvCxnSpPr>
      <xdr:spPr>
        <a:xfrm>
          <a:off x="6400800" y="13706475"/>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140</xdr:row>
      <xdr:rowOff>76200</xdr:rowOff>
    </xdr:from>
    <xdr:to>
      <xdr:col>65</xdr:col>
      <xdr:colOff>2721</xdr:colOff>
      <xdr:row>140</xdr:row>
      <xdr:rowOff>76200</xdr:rowOff>
    </xdr:to>
    <xdr:cxnSp macro="">
      <xdr:nvCxnSpPr>
        <xdr:cNvPr id="45" name="Straight Arrow Connector 44">
          <a:extLst>
            <a:ext uri="{FF2B5EF4-FFF2-40B4-BE49-F238E27FC236}">
              <a16:creationId xmlns:a16="http://schemas.microsoft.com/office/drawing/2014/main" id="{F489A816-A0FB-4107-9727-99D48FA14B0B}"/>
            </a:ext>
          </a:extLst>
        </xdr:cNvPr>
        <xdr:cNvCxnSpPr/>
      </xdr:nvCxnSpPr>
      <xdr:spPr>
        <a:xfrm>
          <a:off x="6400800" y="17316450"/>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154</xdr:row>
      <xdr:rowOff>76200</xdr:rowOff>
    </xdr:from>
    <xdr:to>
      <xdr:col>65</xdr:col>
      <xdr:colOff>2721</xdr:colOff>
      <xdr:row>154</xdr:row>
      <xdr:rowOff>76200</xdr:rowOff>
    </xdr:to>
    <xdr:cxnSp macro="">
      <xdr:nvCxnSpPr>
        <xdr:cNvPr id="46" name="Straight Arrow Connector 45">
          <a:extLst>
            <a:ext uri="{FF2B5EF4-FFF2-40B4-BE49-F238E27FC236}">
              <a16:creationId xmlns:a16="http://schemas.microsoft.com/office/drawing/2014/main" id="{0FB38F3A-62B3-4290-A571-9E807BA70B84}"/>
            </a:ext>
          </a:extLst>
        </xdr:cNvPr>
        <xdr:cNvCxnSpPr/>
      </xdr:nvCxnSpPr>
      <xdr:spPr>
        <a:xfrm>
          <a:off x="6400800" y="19050000"/>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169</xdr:row>
      <xdr:rowOff>76200</xdr:rowOff>
    </xdr:from>
    <xdr:to>
      <xdr:col>65</xdr:col>
      <xdr:colOff>2721</xdr:colOff>
      <xdr:row>169</xdr:row>
      <xdr:rowOff>76200</xdr:rowOff>
    </xdr:to>
    <xdr:cxnSp macro="">
      <xdr:nvCxnSpPr>
        <xdr:cNvPr id="47" name="Straight Arrow Connector 46">
          <a:extLst>
            <a:ext uri="{FF2B5EF4-FFF2-40B4-BE49-F238E27FC236}">
              <a16:creationId xmlns:a16="http://schemas.microsoft.com/office/drawing/2014/main" id="{57F0C9C3-CBF1-4A18-9744-D792F2706719}"/>
            </a:ext>
          </a:extLst>
        </xdr:cNvPr>
        <xdr:cNvCxnSpPr/>
      </xdr:nvCxnSpPr>
      <xdr:spPr>
        <a:xfrm>
          <a:off x="6400800" y="20783550"/>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148</xdr:row>
      <xdr:rowOff>76200</xdr:rowOff>
    </xdr:from>
    <xdr:to>
      <xdr:col>65</xdr:col>
      <xdr:colOff>2721</xdr:colOff>
      <xdr:row>148</xdr:row>
      <xdr:rowOff>76200</xdr:rowOff>
    </xdr:to>
    <xdr:cxnSp macro="">
      <xdr:nvCxnSpPr>
        <xdr:cNvPr id="48" name="Straight Arrow Connector 47">
          <a:extLst>
            <a:ext uri="{FF2B5EF4-FFF2-40B4-BE49-F238E27FC236}">
              <a16:creationId xmlns:a16="http://schemas.microsoft.com/office/drawing/2014/main" id="{A81F545C-335C-41A4-A146-77B52D9AE3E1}"/>
            </a:ext>
          </a:extLst>
        </xdr:cNvPr>
        <xdr:cNvCxnSpPr/>
      </xdr:nvCxnSpPr>
      <xdr:spPr>
        <a:xfrm>
          <a:off x="6400800" y="18326100"/>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112</xdr:row>
      <xdr:rowOff>76200</xdr:rowOff>
    </xdr:from>
    <xdr:to>
      <xdr:col>64</xdr:col>
      <xdr:colOff>92915</xdr:colOff>
      <xdr:row>113</xdr:row>
      <xdr:rowOff>73819</xdr:rowOff>
    </xdr:to>
    <xdr:grpSp>
      <xdr:nvGrpSpPr>
        <xdr:cNvPr id="49" name="Group 48">
          <a:extLst>
            <a:ext uri="{FF2B5EF4-FFF2-40B4-BE49-F238E27FC236}">
              <a16:creationId xmlns:a16="http://schemas.microsoft.com/office/drawing/2014/main" id="{DE1EC570-ACEF-4E7D-982A-17EA2072E6CB}"/>
            </a:ext>
          </a:extLst>
        </xdr:cNvPr>
        <xdr:cNvGrpSpPr/>
      </xdr:nvGrpSpPr>
      <xdr:grpSpPr>
        <a:xfrm>
          <a:off x="6400800" y="13449300"/>
          <a:ext cx="197690" cy="140494"/>
          <a:chOff x="6029326" y="2438400"/>
          <a:chExt cx="197784" cy="140494"/>
        </a:xfrm>
      </xdr:grpSpPr>
      <xdr:cxnSp macro="">
        <xdr:nvCxnSpPr>
          <xdr:cNvPr id="50" name="Straight Arrow Connector 49">
            <a:extLst>
              <a:ext uri="{FF2B5EF4-FFF2-40B4-BE49-F238E27FC236}">
                <a16:creationId xmlns:a16="http://schemas.microsoft.com/office/drawing/2014/main" id="{39BADB77-A919-4C61-8016-F7EA6EDCE147}"/>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1" name="Rectangle 37">
            <a:extLst>
              <a:ext uri="{FF2B5EF4-FFF2-40B4-BE49-F238E27FC236}">
                <a16:creationId xmlns:a16="http://schemas.microsoft.com/office/drawing/2014/main" id="{06B002EE-FEEA-4D71-8632-FCD71669A87A}"/>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63</xdr:col>
      <xdr:colOff>0</xdr:colOff>
      <xdr:row>114</xdr:row>
      <xdr:rowOff>76200</xdr:rowOff>
    </xdr:from>
    <xdr:to>
      <xdr:col>65</xdr:col>
      <xdr:colOff>2721</xdr:colOff>
      <xdr:row>114</xdr:row>
      <xdr:rowOff>76200</xdr:rowOff>
    </xdr:to>
    <xdr:cxnSp macro="">
      <xdr:nvCxnSpPr>
        <xdr:cNvPr id="52" name="Straight Arrow Connector 51">
          <a:extLst>
            <a:ext uri="{FF2B5EF4-FFF2-40B4-BE49-F238E27FC236}">
              <a16:creationId xmlns:a16="http://schemas.microsoft.com/office/drawing/2014/main" id="{B9BB7978-9266-4FFF-901B-3D60427D4505}"/>
            </a:ext>
          </a:extLst>
        </xdr:cNvPr>
        <xdr:cNvCxnSpPr/>
      </xdr:nvCxnSpPr>
      <xdr:spPr>
        <a:xfrm>
          <a:off x="6400800" y="14135100"/>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134</xdr:row>
      <xdr:rowOff>63500</xdr:rowOff>
    </xdr:from>
    <xdr:to>
      <xdr:col>64</xdr:col>
      <xdr:colOff>92915</xdr:colOff>
      <xdr:row>135</xdr:row>
      <xdr:rowOff>67469</xdr:rowOff>
    </xdr:to>
    <xdr:grpSp>
      <xdr:nvGrpSpPr>
        <xdr:cNvPr id="53" name="Group 52">
          <a:extLst>
            <a:ext uri="{FF2B5EF4-FFF2-40B4-BE49-F238E27FC236}">
              <a16:creationId xmlns:a16="http://schemas.microsoft.com/office/drawing/2014/main" id="{E5685723-536B-47C5-B9F8-52F2CE0257A2}"/>
            </a:ext>
          </a:extLst>
        </xdr:cNvPr>
        <xdr:cNvGrpSpPr/>
      </xdr:nvGrpSpPr>
      <xdr:grpSpPr>
        <a:xfrm>
          <a:off x="6400800" y="16182975"/>
          <a:ext cx="197690" cy="140494"/>
          <a:chOff x="6029326" y="2438400"/>
          <a:chExt cx="197784" cy="140494"/>
        </a:xfrm>
      </xdr:grpSpPr>
      <xdr:cxnSp macro="">
        <xdr:nvCxnSpPr>
          <xdr:cNvPr id="54" name="Straight Arrow Connector 53">
            <a:extLst>
              <a:ext uri="{FF2B5EF4-FFF2-40B4-BE49-F238E27FC236}">
                <a16:creationId xmlns:a16="http://schemas.microsoft.com/office/drawing/2014/main" id="{44163C19-427A-4012-A088-7D778E84BF0D}"/>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5" name="Rectangle 37">
            <a:extLst>
              <a:ext uri="{FF2B5EF4-FFF2-40B4-BE49-F238E27FC236}">
                <a16:creationId xmlns:a16="http://schemas.microsoft.com/office/drawing/2014/main" id="{8E7355E3-CE41-4462-AF23-B321C797D644}"/>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63</xdr:col>
      <xdr:colOff>6350</xdr:colOff>
      <xdr:row>193</xdr:row>
      <xdr:rowOff>76200</xdr:rowOff>
    </xdr:from>
    <xdr:to>
      <xdr:col>65</xdr:col>
      <xdr:colOff>840</xdr:colOff>
      <xdr:row>194</xdr:row>
      <xdr:rowOff>73819</xdr:rowOff>
    </xdr:to>
    <xdr:grpSp>
      <xdr:nvGrpSpPr>
        <xdr:cNvPr id="56" name="Group 55">
          <a:extLst>
            <a:ext uri="{FF2B5EF4-FFF2-40B4-BE49-F238E27FC236}">
              <a16:creationId xmlns:a16="http://schemas.microsoft.com/office/drawing/2014/main" id="{8F2F978E-50FE-4093-ADBE-AF32915A5387}"/>
            </a:ext>
          </a:extLst>
        </xdr:cNvPr>
        <xdr:cNvGrpSpPr/>
      </xdr:nvGrpSpPr>
      <xdr:grpSpPr>
        <a:xfrm>
          <a:off x="6410325" y="23421975"/>
          <a:ext cx="200865" cy="140494"/>
          <a:chOff x="6029326" y="2438400"/>
          <a:chExt cx="197784" cy="140494"/>
        </a:xfrm>
      </xdr:grpSpPr>
      <xdr:cxnSp macro="">
        <xdr:nvCxnSpPr>
          <xdr:cNvPr id="57" name="Straight Arrow Connector 56">
            <a:extLst>
              <a:ext uri="{FF2B5EF4-FFF2-40B4-BE49-F238E27FC236}">
                <a16:creationId xmlns:a16="http://schemas.microsoft.com/office/drawing/2014/main" id="{002B33E5-9B32-4B3F-8CA8-DFD20E37A57E}"/>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8" name="Rectangle 37">
            <a:extLst>
              <a:ext uri="{FF2B5EF4-FFF2-40B4-BE49-F238E27FC236}">
                <a16:creationId xmlns:a16="http://schemas.microsoft.com/office/drawing/2014/main" id="{93FC0A85-A45E-4FF8-B5B5-4B178EC5277E}"/>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63</xdr:col>
      <xdr:colOff>0</xdr:colOff>
      <xdr:row>186</xdr:row>
      <xdr:rowOff>76200</xdr:rowOff>
    </xdr:from>
    <xdr:to>
      <xdr:col>65</xdr:col>
      <xdr:colOff>2721</xdr:colOff>
      <xdr:row>186</xdr:row>
      <xdr:rowOff>76200</xdr:rowOff>
    </xdr:to>
    <xdr:cxnSp macro="">
      <xdr:nvCxnSpPr>
        <xdr:cNvPr id="59" name="Straight Arrow Connector 58">
          <a:extLst>
            <a:ext uri="{FF2B5EF4-FFF2-40B4-BE49-F238E27FC236}">
              <a16:creationId xmlns:a16="http://schemas.microsoft.com/office/drawing/2014/main" id="{E9767673-BD39-482C-BB79-A30B79CC682B}"/>
            </a:ext>
          </a:extLst>
        </xdr:cNvPr>
        <xdr:cNvCxnSpPr/>
      </xdr:nvCxnSpPr>
      <xdr:spPr>
        <a:xfrm>
          <a:off x="6400800" y="22888575"/>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95250</xdr:colOff>
      <xdr:row>35</xdr:row>
      <xdr:rowOff>14653</xdr:rowOff>
    </xdr:from>
    <xdr:to>
      <xdr:col>31</xdr:col>
      <xdr:colOff>51525</xdr:colOff>
      <xdr:row>37</xdr:row>
      <xdr:rowOff>62215</xdr:rowOff>
    </xdr:to>
    <xdr:grpSp>
      <xdr:nvGrpSpPr>
        <xdr:cNvPr id="3" name="Group 2">
          <a:extLst>
            <a:ext uri="{FF2B5EF4-FFF2-40B4-BE49-F238E27FC236}">
              <a16:creationId xmlns:a16="http://schemas.microsoft.com/office/drawing/2014/main" id="{00000000-0008-0000-0300-000003000000}"/>
            </a:ext>
          </a:extLst>
        </xdr:cNvPr>
        <xdr:cNvGrpSpPr/>
      </xdr:nvGrpSpPr>
      <xdr:grpSpPr>
        <a:xfrm>
          <a:off x="3009900" y="4116753"/>
          <a:ext cx="162650" cy="339662"/>
          <a:chOff x="3377338" y="8846950"/>
          <a:chExt cx="161441" cy="351940"/>
        </a:xfrm>
      </xdr:grpSpPr>
      <xdr:sp macro="" textlink="">
        <xdr:nvSpPr>
          <xdr:cNvPr id="4" name="Rectangle 3">
            <a:extLst>
              <a:ext uri="{FF2B5EF4-FFF2-40B4-BE49-F238E27FC236}">
                <a16:creationId xmlns:a16="http://schemas.microsoft.com/office/drawing/2014/main" id="{00000000-0008-0000-0300-000004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 name="Straight Arrow Connector 4">
            <a:extLst>
              <a:ext uri="{FF2B5EF4-FFF2-40B4-BE49-F238E27FC236}">
                <a16:creationId xmlns:a16="http://schemas.microsoft.com/office/drawing/2014/main" id="{00000000-0008-0000-0300-000005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42</xdr:col>
      <xdr:colOff>58617</xdr:colOff>
      <xdr:row>35</xdr:row>
      <xdr:rowOff>65942</xdr:rowOff>
    </xdr:from>
    <xdr:to>
      <xdr:col>64</xdr:col>
      <xdr:colOff>95763</xdr:colOff>
      <xdr:row>36</xdr:row>
      <xdr:rowOff>83845</xdr:rowOff>
    </xdr:to>
    <xdr:grpSp>
      <xdr:nvGrpSpPr>
        <xdr:cNvPr id="6" name="Group 5">
          <a:extLst>
            <a:ext uri="{FF2B5EF4-FFF2-40B4-BE49-F238E27FC236}">
              <a16:creationId xmlns:a16="http://schemas.microsoft.com/office/drawing/2014/main" id="{00000000-0008-0000-0300-000006000000}"/>
            </a:ext>
          </a:extLst>
        </xdr:cNvPr>
        <xdr:cNvGrpSpPr/>
      </xdr:nvGrpSpPr>
      <xdr:grpSpPr>
        <a:xfrm>
          <a:off x="4335342" y="4174392"/>
          <a:ext cx="2265996" cy="160778"/>
          <a:chOff x="3700220" y="8704881"/>
          <a:chExt cx="2198016" cy="142068"/>
        </a:xfrm>
      </xdr:grpSpPr>
      <xdr:sp macro="" textlink="">
        <xdr:nvSpPr>
          <xdr:cNvPr id="7" name="Rectangle 6">
            <a:extLst>
              <a:ext uri="{FF2B5EF4-FFF2-40B4-BE49-F238E27FC236}">
                <a16:creationId xmlns:a16="http://schemas.microsoft.com/office/drawing/2014/main" id="{00000000-0008-0000-0300-000007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 name="Straight Arrow Connector 7">
            <a:extLst>
              <a:ext uri="{FF2B5EF4-FFF2-40B4-BE49-F238E27FC236}">
                <a16:creationId xmlns:a16="http://schemas.microsoft.com/office/drawing/2014/main" id="{00000000-0008-0000-0300-000008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29308</xdr:colOff>
      <xdr:row>39</xdr:row>
      <xdr:rowOff>14653</xdr:rowOff>
    </xdr:from>
    <xdr:to>
      <xdr:col>33</xdr:col>
      <xdr:colOff>88160</xdr:colOff>
      <xdr:row>41</xdr:row>
      <xdr:rowOff>62215</xdr:rowOff>
    </xdr:to>
    <xdr:grpSp>
      <xdr:nvGrpSpPr>
        <xdr:cNvPr id="9" name="Group 8">
          <a:extLst>
            <a:ext uri="{FF2B5EF4-FFF2-40B4-BE49-F238E27FC236}">
              <a16:creationId xmlns:a16="http://schemas.microsoft.com/office/drawing/2014/main" id="{00000000-0008-0000-0300-000009000000}"/>
            </a:ext>
          </a:extLst>
        </xdr:cNvPr>
        <xdr:cNvGrpSpPr/>
      </xdr:nvGrpSpPr>
      <xdr:grpSpPr>
        <a:xfrm>
          <a:off x="3255108" y="4554903"/>
          <a:ext cx="163627" cy="339662"/>
          <a:chOff x="3377338" y="8846950"/>
          <a:chExt cx="161441" cy="351940"/>
        </a:xfrm>
      </xdr:grpSpPr>
      <xdr:sp macro="" textlink="">
        <xdr:nvSpPr>
          <xdr:cNvPr id="10" name="Rectangle 9">
            <a:extLst>
              <a:ext uri="{FF2B5EF4-FFF2-40B4-BE49-F238E27FC236}">
                <a16:creationId xmlns:a16="http://schemas.microsoft.com/office/drawing/2014/main" id="{00000000-0008-0000-0300-00000A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1" name="Straight Arrow Connector 10">
            <a:extLst>
              <a:ext uri="{FF2B5EF4-FFF2-40B4-BE49-F238E27FC236}">
                <a16:creationId xmlns:a16="http://schemas.microsoft.com/office/drawing/2014/main" id="{00000000-0008-0000-0300-00000B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42</xdr:col>
      <xdr:colOff>58617</xdr:colOff>
      <xdr:row>39</xdr:row>
      <xdr:rowOff>65942</xdr:rowOff>
    </xdr:from>
    <xdr:to>
      <xdr:col>64</xdr:col>
      <xdr:colOff>95763</xdr:colOff>
      <xdr:row>40</xdr:row>
      <xdr:rowOff>73269</xdr:rowOff>
    </xdr:to>
    <xdr:grpSp>
      <xdr:nvGrpSpPr>
        <xdr:cNvPr id="12" name="Group 11">
          <a:extLst>
            <a:ext uri="{FF2B5EF4-FFF2-40B4-BE49-F238E27FC236}">
              <a16:creationId xmlns:a16="http://schemas.microsoft.com/office/drawing/2014/main" id="{00000000-0008-0000-0300-00000C000000}"/>
            </a:ext>
          </a:extLst>
        </xdr:cNvPr>
        <xdr:cNvGrpSpPr/>
      </xdr:nvGrpSpPr>
      <xdr:grpSpPr>
        <a:xfrm>
          <a:off x="4335342" y="4612542"/>
          <a:ext cx="2265996" cy="147027"/>
          <a:chOff x="3700220" y="8704881"/>
          <a:chExt cx="2198016" cy="142068"/>
        </a:xfrm>
      </xdr:grpSpPr>
      <xdr:sp macro="" textlink="">
        <xdr:nvSpPr>
          <xdr:cNvPr id="13" name="Rectangle 12">
            <a:extLst>
              <a:ext uri="{FF2B5EF4-FFF2-40B4-BE49-F238E27FC236}">
                <a16:creationId xmlns:a16="http://schemas.microsoft.com/office/drawing/2014/main" id="{00000000-0008-0000-0300-00000D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4" name="Straight Arrow Connector 13">
            <a:extLst>
              <a:ext uri="{FF2B5EF4-FFF2-40B4-BE49-F238E27FC236}">
                <a16:creationId xmlns:a16="http://schemas.microsoft.com/office/drawing/2014/main" id="{00000000-0008-0000-0300-00000E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29</xdr:col>
      <xdr:colOff>95250</xdr:colOff>
      <xdr:row>128</xdr:row>
      <xdr:rowOff>14653</xdr:rowOff>
    </xdr:from>
    <xdr:to>
      <xdr:col>31</xdr:col>
      <xdr:colOff>51525</xdr:colOff>
      <xdr:row>130</xdr:row>
      <xdr:rowOff>62215</xdr:rowOff>
    </xdr:to>
    <xdr:grpSp>
      <xdr:nvGrpSpPr>
        <xdr:cNvPr id="15" name="Group 14">
          <a:extLst>
            <a:ext uri="{FF2B5EF4-FFF2-40B4-BE49-F238E27FC236}">
              <a16:creationId xmlns:a16="http://schemas.microsoft.com/office/drawing/2014/main" id="{00000000-0008-0000-0300-00000F000000}"/>
            </a:ext>
          </a:extLst>
        </xdr:cNvPr>
        <xdr:cNvGrpSpPr/>
      </xdr:nvGrpSpPr>
      <xdr:grpSpPr>
        <a:xfrm>
          <a:off x="3009900" y="15403878"/>
          <a:ext cx="162650" cy="339662"/>
          <a:chOff x="3377338" y="8846950"/>
          <a:chExt cx="161441" cy="351940"/>
        </a:xfrm>
      </xdr:grpSpPr>
      <xdr:sp macro="" textlink="">
        <xdr:nvSpPr>
          <xdr:cNvPr id="16" name="Rectangle 15">
            <a:extLst>
              <a:ext uri="{FF2B5EF4-FFF2-40B4-BE49-F238E27FC236}">
                <a16:creationId xmlns:a16="http://schemas.microsoft.com/office/drawing/2014/main" id="{00000000-0008-0000-0300-000010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7" name="Straight Arrow Connector 16">
            <a:extLst>
              <a:ext uri="{FF2B5EF4-FFF2-40B4-BE49-F238E27FC236}">
                <a16:creationId xmlns:a16="http://schemas.microsoft.com/office/drawing/2014/main" id="{00000000-0008-0000-0300-000011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42</xdr:col>
      <xdr:colOff>58617</xdr:colOff>
      <xdr:row>128</xdr:row>
      <xdr:rowOff>65942</xdr:rowOff>
    </xdr:from>
    <xdr:to>
      <xdr:col>64</xdr:col>
      <xdr:colOff>95763</xdr:colOff>
      <xdr:row>129</xdr:row>
      <xdr:rowOff>83845</xdr:rowOff>
    </xdr:to>
    <xdr:grpSp>
      <xdr:nvGrpSpPr>
        <xdr:cNvPr id="18" name="Group 17">
          <a:extLst>
            <a:ext uri="{FF2B5EF4-FFF2-40B4-BE49-F238E27FC236}">
              <a16:creationId xmlns:a16="http://schemas.microsoft.com/office/drawing/2014/main" id="{00000000-0008-0000-0300-000012000000}"/>
            </a:ext>
          </a:extLst>
        </xdr:cNvPr>
        <xdr:cNvGrpSpPr/>
      </xdr:nvGrpSpPr>
      <xdr:grpSpPr>
        <a:xfrm>
          <a:off x="4335342" y="15461517"/>
          <a:ext cx="2265996" cy="160778"/>
          <a:chOff x="3700220" y="8704881"/>
          <a:chExt cx="2198016" cy="142068"/>
        </a:xfrm>
      </xdr:grpSpPr>
      <xdr:sp macro="" textlink="">
        <xdr:nvSpPr>
          <xdr:cNvPr id="19" name="Rectangle 18">
            <a:extLst>
              <a:ext uri="{FF2B5EF4-FFF2-40B4-BE49-F238E27FC236}">
                <a16:creationId xmlns:a16="http://schemas.microsoft.com/office/drawing/2014/main" id="{00000000-0008-0000-0300-000013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0" name="Straight Arrow Connector 19">
            <a:extLst>
              <a:ext uri="{FF2B5EF4-FFF2-40B4-BE49-F238E27FC236}">
                <a16:creationId xmlns:a16="http://schemas.microsoft.com/office/drawing/2014/main" id="{00000000-0008-0000-0300-000014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111</xdr:row>
      <xdr:rowOff>76200</xdr:rowOff>
    </xdr:from>
    <xdr:to>
      <xdr:col>65</xdr:col>
      <xdr:colOff>2721</xdr:colOff>
      <xdr:row>111</xdr:row>
      <xdr:rowOff>76200</xdr:rowOff>
    </xdr:to>
    <xdr:cxnSp macro="">
      <xdr:nvCxnSpPr>
        <xdr:cNvPr id="21" name="Straight Arrow Connector 20">
          <a:extLst>
            <a:ext uri="{FF2B5EF4-FFF2-40B4-BE49-F238E27FC236}">
              <a16:creationId xmlns:a16="http://schemas.microsoft.com/office/drawing/2014/main" id="{00000000-0008-0000-0300-000015000000}"/>
            </a:ext>
          </a:extLst>
        </xdr:cNvPr>
        <xdr:cNvCxnSpPr/>
      </xdr:nvCxnSpPr>
      <xdr:spPr>
        <a:xfrm>
          <a:off x="6400800" y="13487400"/>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140</xdr:row>
      <xdr:rowOff>76200</xdr:rowOff>
    </xdr:from>
    <xdr:to>
      <xdr:col>65</xdr:col>
      <xdr:colOff>2721</xdr:colOff>
      <xdr:row>140</xdr:row>
      <xdr:rowOff>76200</xdr:rowOff>
    </xdr:to>
    <xdr:cxnSp macro="">
      <xdr:nvCxnSpPr>
        <xdr:cNvPr id="22" name="Straight Arrow Connector 21">
          <a:extLst>
            <a:ext uri="{FF2B5EF4-FFF2-40B4-BE49-F238E27FC236}">
              <a16:creationId xmlns:a16="http://schemas.microsoft.com/office/drawing/2014/main" id="{00000000-0008-0000-0300-000016000000}"/>
            </a:ext>
          </a:extLst>
        </xdr:cNvPr>
        <xdr:cNvCxnSpPr/>
      </xdr:nvCxnSpPr>
      <xdr:spPr>
        <a:xfrm>
          <a:off x="6400800" y="17097375"/>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154</xdr:row>
      <xdr:rowOff>76200</xdr:rowOff>
    </xdr:from>
    <xdr:to>
      <xdr:col>65</xdr:col>
      <xdr:colOff>2721</xdr:colOff>
      <xdr:row>154</xdr:row>
      <xdr:rowOff>76200</xdr:rowOff>
    </xdr:to>
    <xdr:cxnSp macro="">
      <xdr:nvCxnSpPr>
        <xdr:cNvPr id="23" name="Straight Arrow Connector 22">
          <a:extLst>
            <a:ext uri="{FF2B5EF4-FFF2-40B4-BE49-F238E27FC236}">
              <a16:creationId xmlns:a16="http://schemas.microsoft.com/office/drawing/2014/main" id="{00000000-0008-0000-0300-000017000000}"/>
            </a:ext>
          </a:extLst>
        </xdr:cNvPr>
        <xdr:cNvCxnSpPr/>
      </xdr:nvCxnSpPr>
      <xdr:spPr>
        <a:xfrm>
          <a:off x="6400800" y="18830925"/>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169</xdr:row>
      <xdr:rowOff>76200</xdr:rowOff>
    </xdr:from>
    <xdr:to>
      <xdr:col>65</xdr:col>
      <xdr:colOff>2721</xdr:colOff>
      <xdr:row>169</xdr:row>
      <xdr:rowOff>76200</xdr:rowOff>
    </xdr:to>
    <xdr:cxnSp macro="">
      <xdr:nvCxnSpPr>
        <xdr:cNvPr id="24" name="Straight Arrow Connector 23">
          <a:extLst>
            <a:ext uri="{FF2B5EF4-FFF2-40B4-BE49-F238E27FC236}">
              <a16:creationId xmlns:a16="http://schemas.microsoft.com/office/drawing/2014/main" id="{00000000-0008-0000-0300-000018000000}"/>
            </a:ext>
          </a:extLst>
        </xdr:cNvPr>
        <xdr:cNvCxnSpPr/>
      </xdr:nvCxnSpPr>
      <xdr:spPr>
        <a:xfrm>
          <a:off x="6400800" y="20564475"/>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95250</xdr:colOff>
      <xdr:row>180</xdr:row>
      <xdr:rowOff>14653</xdr:rowOff>
    </xdr:from>
    <xdr:to>
      <xdr:col>31</xdr:col>
      <xdr:colOff>51525</xdr:colOff>
      <xdr:row>182</xdr:row>
      <xdr:rowOff>62215</xdr:rowOff>
    </xdr:to>
    <xdr:grpSp>
      <xdr:nvGrpSpPr>
        <xdr:cNvPr id="25" name="Group 24">
          <a:extLst>
            <a:ext uri="{FF2B5EF4-FFF2-40B4-BE49-F238E27FC236}">
              <a16:creationId xmlns:a16="http://schemas.microsoft.com/office/drawing/2014/main" id="{00000000-0008-0000-0300-000019000000}"/>
            </a:ext>
          </a:extLst>
        </xdr:cNvPr>
        <xdr:cNvGrpSpPr/>
      </xdr:nvGrpSpPr>
      <xdr:grpSpPr>
        <a:xfrm>
          <a:off x="3009900" y="21766578"/>
          <a:ext cx="162650" cy="339662"/>
          <a:chOff x="3377338" y="8846950"/>
          <a:chExt cx="161441" cy="351940"/>
        </a:xfrm>
      </xdr:grpSpPr>
      <xdr:sp macro="" textlink="">
        <xdr:nvSpPr>
          <xdr:cNvPr id="26" name="Rectangle 25">
            <a:extLst>
              <a:ext uri="{FF2B5EF4-FFF2-40B4-BE49-F238E27FC236}">
                <a16:creationId xmlns:a16="http://schemas.microsoft.com/office/drawing/2014/main" id="{00000000-0008-0000-0300-00001A000000}"/>
              </a:ext>
            </a:extLst>
          </xdr:cNvPr>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7" name="Straight Arrow Connector 26">
            <a:extLst>
              <a:ext uri="{FF2B5EF4-FFF2-40B4-BE49-F238E27FC236}">
                <a16:creationId xmlns:a16="http://schemas.microsoft.com/office/drawing/2014/main" id="{00000000-0008-0000-0300-00001B000000}"/>
              </a:ext>
            </a:extLst>
          </xdr:cNvPr>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42</xdr:col>
      <xdr:colOff>58617</xdr:colOff>
      <xdr:row>180</xdr:row>
      <xdr:rowOff>65942</xdr:rowOff>
    </xdr:from>
    <xdr:to>
      <xdr:col>64</xdr:col>
      <xdr:colOff>95763</xdr:colOff>
      <xdr:row>181</xdr:row>
      <xdr:rowOff>74320</xdr:rowOff>
    </xdr:to>
    <xdr:grpSp>
      <xdr:nvGrpSpPr>
        <xdr:cNvPr id="28" name="Group 27">
          <a:extLst>
            <a:ext uri="{FF2B5EF4-FFF2-40B4-BE49-F238E27FC236}">
              <a16:creationId xmlns:a16="http://schemas.microsoft.com/office/drawing/2014/main" id="{00000000-0008-0000-0300-00001C000000}"/>
            </a:ext>
          </a:extLst>
        </xdr:cNvPr>
        <xdr:cNvGrpSpPr/>
      </xdr:nvGrpSpPr>
      <xdr:grpSpPr>
        <a:xfrm>
          <a:off x="4335342" y="21824217"/>
          <a:ext cx="2265996" cy="148078"/>
          <a:chOff x="3700220" y="8704881"/>
          <a:chExt cx="2198016" cy="142068"/>
        </a:xfrm>
      </xdr:grpSpPr>
      <xdr:sp macro="" textlink="">
        <xdr:nvSpPr>
          <xdr:cNvPr id="29" name="Rectangle 28">
            <a:extLst>
              <a:ext uri="{FF2B5EF4-FFF2-40B4-BE49-F238E27FC236}">
                <a16:creationId xmlns:a16="http://schemas.microsoft.com/office/drawing/2014/main" id="{00000000-0008-0000-0300-00001D000000}"/>
              </a:ext>
            </a:extLst>
          </xdr:cNvPr>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0" name="Straight Arrow Connector 29">
            <a:extLst>
              <a:ext uri="{FF2B5EF4-FFF2-40B4-BE49-F238E27FC236}">
                <a16:creationId xmlns:a16="http://schemas.microsoft.com/office/drawing/2014/main" id="{00000000-0008-0000-0300-00001E000000}"/>
              </a:ext>
            </a:extLst>
          </xdr:cNvPr>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63</xdr:col>
      <xdr:colOff>0</xdr:colOff>
      <xdr:row>148</xdr:row>
      <xdr:rowOff>76200</xdr:rowOff>
    </xdr:from>
    <xdr:to>
      <xdr:col>65</xdr:col>
      <xdr:colOff>2721</xdr:colOff>
      <xdr:row>148</xdr:row>
      <xdr:rowOff>76200</xdr:rowOff>
    </xdr:to>
    <xdr:cxnSp macro="">
      <xdr:nvCxnSpPr>
        <xdr:cNvPr id="31" name="Straight Arrow Connector 30">
          <a:extLst>
            <a:ext uri="{FF2B5EF4-FFF2-40B4-BE49-F238E27FC236}">
              <a16:creationId xmlns:a16="http://schemas.microsoft.com/office/drawing/2014/main" id="{00000000-0008-0000-0300-00001F000000}"/>
            </a:ext>
          </a:extLst>
        </xdr:cNvPr>
        <xdr:cNvCxnSpPr/>
      </xdr:nvCxnSpPr>
      <xdr:spPr>
        <a:xfrm>
          <a:off x="6400800" y="18107025"/>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112</xdr:row>
      <xdr:rowOff>76200</xdr:rowOff>
    </xdr:from>
    <xdr:to>
      <xdr:col>64</xdr:col>
      <xdr:colOff>92915</xdr:colOff>
      <xdr:row>113</xdr:row>
      <xdr:rowOff>73819</xdr:rowOff>
    </xdr:to>
    <xdr:grpSp>
      <xdr:nvGrpSpPr>
        <xdr:cNvPr id="32" name="Group 31">
          <a:extLst>
            <a:ext uri="{FF2B5EF4-FFF2-40B4-BE49-F238E27FC236}">
              <a16:creationId xmlns:a16="http://schemas.microsoft.com/office/drawing/2014/main" id="{00000000-0008-0000-0300-000020000000}"/>
            </a:ext>
          </a:extLst>
        </xdr:cNvPr>
        <xdr:cNvGrpSpPr/>
      </xdr:nvGrpSpPr>
      <xdr:grpSpPr>
        <a:xfrm>
          <a:off x="6400800" y="13449300"/>
          <a:ext cx="197690" cy="140494"/>
          <a:chOff x="6029326" y="2438400"/>
          <a:chExt cx="197784" cy="140494"/>
        </a:xfrm>
      </xdr:grpSpPr>
      <xdr:cxnSp macro="">
        <xdr:nvCxnSpPr>
          <xdr:cNvPr id="33" name="Straight Arrow Connector 32">
            <a:extLst>
              <a:ext uri="{FF2B5EF4-FFF2-40B4-BE49-F238E27FC236}">
                <a16:creationId xmlns:a16="http://schemas.microsoft.com/office/drawing/2014/main" id="{00000000-0008-0000-0300-000021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4" name="Rectangle 37">
            <a:extLst>
              <a:ext uri="{FF2B5EF4-FFF2-40B4-BE49-F238E27FC236}">
                <a16:creationId xmlns:a16="http://schemas.microsoft.com/office/drawing/2014/main" id="{00000000-0008-0000-0300-000022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63</xdr:col>
      <xdr:colOff>0</xdr:colOff>
      <xdr:row>114</xdr:row>
      <xdr:rowOff>76200</xdr:rowOff>
    </xdr:from>
    <xdr:to>
      <xdr:col>65</xdr:col>
      <xdr:colOff>2721</xdr:colOff>
      <xdr:row>114</xdr:row>
      <xdr:rowOff>76200</xdr:rowOff>
    </xdr:to>
    <xdr:cxnSp macro="">
      <xdr:nvCxnSpPr>
        <xdr:cNvPr id="35" name="Straight Arrow Connector 34">
          <a:extLst>
            <a:ext uri="{FF2B5EF4-FFF2-40B4-BE49-F238E27FC236}">
              <a16:creationId xmlns:a16="http://schemas.microsoft.com/office/drawing/2014/main" id="{00000000-0008-0000-0300-000023000000}"/>
            </a:ext>
          </a:extLst>
        </xdr:cNvPr>
        <xdr:cNvCxnSpPr/>
      </xdr:nvCxnSpPr>
      <xdr:spPr>
        <a:xfrm>
          <a:off x="6400800" y="13916025"/>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134</xdr:row>
      <xdr:rowOff>66675</xdr:rowOff>
    </xdr:from>
    <xdr:to>
      <xdr:col>64</xdr:col>
      <xdr:colOff>92915</xdr:colOff>
      <xdr:row>135</xdr:row>
      <xdr:rowOff>64294</xdr:rowOff>
    </xdr:to>
    <xdr:grpSp>
      <xdr:nvGrpSpPr>
        <xdr:cNvPr id="36" name="Group 35">
          <a:extLst>
            <a:ext uri="{FF2B5EF4-FFF2-40B4-BE49-F238E27FC236}">
              <a16:creationId xmlns:a16="http://schemas.microsoft.com/office/drawing/2014/main" id="{00000000-0008-0000-0300-000024000000}"/>
            </a:ext>
          </a:extLst>
        </xdr:cNvPr>
        <xdr:cNvGrpSpPr/>
      </xdr:nvGrpSpPr>
      <xdr:grpSpPr>
        <a:xfrm>
          <a:off x="6400800" y="16179800"/>
          <a:ext cx="197690" cy="146844"/>
          <a:chOff x="6029326" y="2438400"/>
          <a:chExt cx="197784" cy="140494"/>
        </a:xfrm>
      </xdr:grpSpPr>
      <xdr:cxnSp macro="">
        <xdr:nvCxnSpPr>
          <xdr:cNvPr id="37" name="Straight Arrow Connector 36">
            <a:extLst>
              <a:ext uri="{FF2B5EF4-FFF2-40B4-BE49-F238E27FC236}">
                <a16:creationId xmlns:a16="http://schemas.microsoft.com/office/drawing/2014/main" id="{00000000-0008-0000-0300-000025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8" name="Rectangle 37">
            <a:extLst>
              <a:ext uri="{FF2B5EF4-FFF2-40B4-BE49-F238E27FC236}">
                <a16:creationId xmlns:a16="http://schemas.microsoft.com/office/drawing/2014/main" id="{00000000-0008-0000-0300-000026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63</xdr:col>
      <xdr:colOff>9525</xdr:colOff>
      <xdr:row>193</xdr:row>
      <xdr:rowOff>76200</xdr:rowOff>
    </xdr:from>
    <xdr:to>
      <xdr:col>64</xdr:col>
      <xdr:colOff>102440</xdr:colOff>
      <xdr:row>194</xdr:row>
      <xdr:rowOff>73819</xdr:rowOff>
    </xdr:to>
    <xdr:grpSp>
      <xdr:nvGrpSpPr>
        <xdr:cNvPr id="39" name="Group 38">
          <a:extLst>
            <a:ext uri="{FF2B5EF4-FFF2-40B4-BE49-F238E27FC236}">
              <a16:creationId xmlns:a16="http://schemas.microsoft.com/office/drawing/2014/main" id="{00000000-0008-0000-0300-000027000000}"/>
            </a:ext>
          </a:extLst>
        </xdr:cNvPr>
        <xdr:cNvGrpSpPr/>
      </xdr:nvGrpSpPr>
      <xdr:grpSpPr>
        <a:xfrm>
          <a:off x="6407150" y="23421975"/>
          <a:ext cx="204040" cy="140494"/>
          <a:chOff x="6029326" y="2438400"/>
          <a:chExt cx="197784" cy="140494"/>
        </a:xfrm>
      </xdr:grpSpPr>
      <xdr:cxnSp macro="">
        <xdr:nvCxnSpPr>
          <xdr:cNvPr id="40" name="Straight Arrow Connector 39">
            <a:extLst>
              <a:ext uri="{FF2B5EF4-FFF2-40B4-BE49-F238E27FC236}">
                <a16:creationId xmlns:a16="http://schemas.microsoft.com/office/drawing/2014/main" id="{00000000-0008-0000-0300-000028000000}"/>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1" name="Rectangle 37">
            <a:extLst>
              <a:ext uri="{FF2B5EF4-FFF2-40B4-BE49-F238E27FC236}">
                <a16:creationId xmlns:a16="http://schemas.microsoft.com/office/drawing/2014/main" id="{00000000-0008-0000-0300-00002900000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63</xdr:col>
      <xdr:colOff>0</xdr:colOff>
      <xdr:row>186</xdr:row>
      <xdr:rowOff>76200</xdr:rowOff>
    </xdr:from>
    <xdr:to>
      <xdr:col>65</xdr:col>
      <xdr:colOff>2721</xdr:colOff>
      <xdr:row>186</xdr:row>
      <xdr:rowOff>76200</xdr:rowOff>
    </xdr:to>
    <xdr:cxnSp macro="">
      <xdr:nvCxnSpPr>
        <xdr:cNvPr id="42" name="Straight Arrow Connector 41">
          <a:extLst>
            <a:ext uri="{FF2B5EF4-FFF2-40B4-BE49-F238E27FC236}">
              <a16:creationId xmlns:a16="http://schemas.microsoft.com/office/drawing/2014/main" id="{00000000-0008-0000-0300-00002A000000}"/>
            </a:ext>
          </a:extLst>
        </xdr:cNvPr>
        <xdr:cNvCxnSpPr/>
      </xdr:nvCxnSpPr>
      <xdr:spPr>
        <a:xfrm>
          <a:off x="6400800" y="23040975"/>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111</xdr:row>
      <xdr:rowOff>76200</xdr:rowOff>
    </xdr:from>
    <xdr:to>
      <xdr:col>65</xdr:col>
      <xdr:colOff>2721</xdr:colOff>
      <xdr:row>111</xdr:row>
      <xdr:rowOff>76200</xdr:rowOff>
    </xdr:to>
    <xdr:cxnSp macro="">
      <xdr:nvCxnSpPr>
        <xdr:cNvPr id="44" name="Straight Arrow Connector 43">
          <a:extLst>
            <a:ext uri="{FF2B5EF4-FFF2-40B4-BE49-F238E27FC236}">
              <a16:creationId xmlns:a16="http://schemas.microsoft.com/office/drawing/2014/main" id="{0D640754-E807-40D7-9FD3-E1EE3E4CC070}"/>
            </a:ext>
          </a:extLst>
        </xdr:cNvPr>
        <xdr:cNvCxnSpPr/>
      </xdr:nvCxnSpPr>
      <xdr:spPr>
        <a:xfrm>
          <a:off x="6400800" y="13315950"/>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140</xdr:row>
      <xdr:rowOff>76200</xdr:rowOff>
    </xdr:from>
    <xdr:to>
      <xdr:col>65</xdr:col>
      <xdr:colOff>2721</xdr:colOff>
      <xdr:row>140</xdr:row>
      <xdr:rowOff>76200</xdr:rowOff>
    </xdr:to>
    <xdr:cxnSp macro="">
      <xdr:nvCxnSpPr>
        <xdr:cNvPr id="45" name="Straight Arrow Connector 44">
          <a:extLst>
            <a:ext uri="{FF2B5EF4-FFF2-40B4-BE49-F238E27FC236}">
              <a16:creationId xmlns:a16="http://schemas.microsoft.com/office/drawing/2014/main" id="{B9F6E545-A940-4F8D-89A9-EC2AF0C14E1C}"/>
            </a:ext>
          </a:extLst>
        </xdr:cNvPr>
        <xdr:cNvCxnSpPr/>
      </xdr:nvCxnSpPr>
      <xdr:spPr>
        <a:xfrm>
          <a:off x="6400800" y="16925925"/>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154</xdr:row>
      <xdr:rowOff>76200</xdr:rowOff>
    </xdr:from>
    <xdr:to>
      <xdr:col>65</xdr:col>
      <xdr:colOff>2721</xdr:colOff>
      <xdr:row>154</xdr:row>
      <xdr:rowOff>76200</xdr:rowOff>
    </xdr:to>
    <xdr:cxnSp macro="">
      <xdr:nvCxnSpPr>
        <xdr:cNvPr id="46" name="Straight Arrow Connector 45">
          <a:extLst>
            <a:ext uri="{FF2B5EF4-FFF2-40B4-BE49-F238E27FC236}">
              <a16:creationId xmlns:a16="http://schemas.microsoft.com/office/drawing/2014/main" id="{15BA7526-83C8-4CE9-8B44-9C69C60B98CA}"/>
            </a:ext>
          </a:extLst>
        </xdr:cNvPr>
        <xdr:cNvCxnSpPr/>
      </xdr:nvCxnSpPr>
      <xdr:spPr>
        <a:xfrm>
          <a:off x="6400800" y="18659475"/>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169</xdr:row>
      <xdr:rowOff>76200</xdr:rowOff>
    </xdr:from>
    <xdr:to>
      <xdr:col>65</xdr:col>
      <xdr:colOff>2721</xdr:colOff>
      <xdr:row>169</xdr:row>
      <xdr:rowOff>76200</xdr:rowOff>
    </xdr:to>
    <xdr:cxnSp macro="">
      <xdr:nvCxnSpPr>
        <xdr:cNvPr id="47" name="Straight Arrow Connector 46">
          <a:extLst>
            <a:ext uri="{FF2B5EF4-FFF2-40B4-BE49-F238E27FC236}">
              <a16:creationId xmlns:a16="http://schemas.microsoft.com/office/drawing/2014/main" id="{6DEE6616-73FB-49FB-9087-0CDB13C8D058}"/>
            </a:ext>
          </a:extLst>
        </xdr:cNvPr>
        <xdr:cNvCxnSpPr/>
      </xdr:nvCxnSpPr>
      <xdr:spPr>
        <a:xfrm>
          <a:off x="6400800" y="20393025"/>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148</xdr:row>
      <xdr:rowOff>76200</xdr:rowOff>
    </xdr:from>
    <xdr:to>
      <xdr:col>65</xdr:col>
      <xdr:colOff>2721</xdr:colOff>
      <xdr:row>148</xdr:row>
      <xdr:rowOff>76200</xdr:rowOff>
    </xdr:to>
    <xdr:cxnSp macro="">
      <xdr:nvCxnSpPr>
        <xdr:cNvPr id="48" name="Straight Arrow Connector 47">
          <a:extLst>
            <a:ext uri="{FF2B5EF4-FFF2-40B4-BE49-F238E27FC236}">
              <a16:creationId xmlns:a16="http://schemas.microsoft.com/office/drawing/2014/main" id="{FF1B3C32-7019-4FD3-BF5D-31C1867DF2E6}"/>
            </a:ext>
          </a:extLst>
        </xdr:cNvPr>
        <xdr:cNvCxnSpPr/>
      </xdr:nvCxnSpPr>
      <xdr:spPr>
        <a:xfrm>
          <a:off x="6400800" y="17935575"/>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112</xdr:row>
      <xdr:rowOff>76200</xdr:rowOff>
    </xdr:from>
    <xdr:to>
      <xdr:col>64</xdr:col>
      <xdr:colOff>92915</xdr:colOff>
      <xdr:row>113</xdr:row>
      <xdr:rowOff>73819</xdr:rowOff>
    </xdr:to>
    <xdr:grpSp>
      <xdr:nvGrpSpPr>
        <xdr:cNvPr id="49" name="Group 48">
          <a:extLst>
            <a:ext uri="{FF2B5EF4-FFF2-40B4-BE49-F238E27FC236}">
              <a16:creationId xmlns:a16="http://schemas.microsoft.com/office/drawing/2014/main" id="{BD3C417E-4F48-486F-BB99-07A08F507318}"/>
            </a:ext>
          </a:extLst>
        </xdr:cNvPr>
        <xdr:cNvGrpSpPr/>
      </xdr:nvGrpSpPr>
      <xdr:grpSpPr>
        <a:xfrm>
          <a:off x="6400800" y="13449300"/>
          <a:ext cx="197690" cy="140494"/>
          <a:chOff x="6029326" y="2438400"/>
          <a:chExt cx="197784" cy="140494"/>
        </a:xfrm>
      </xdr:grpSpPr>
      <xdr:cxnSp macro="">
        <xdr:nvCxnSpPr>
          <xdr:cNvPr id="50" name="Straight Arrow Connector 49">
            <a:extLst>
              <a:ext uri="{FF2B5EF4-FFF2-40B4-BE49-F238E27FC236}">
                <a16:creationId xmlns:a16="http://schemas.microsoft.com/office/drawing/2014/main" id="{33C013F5-B5C7-4129-8D35-D7F6ADB577A8}"/>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1" name="Rectangle 37">
            <a:extLst>
              <a:ext uri="{FF2B5EF4-FFF2-40B4-BE49-F238E27FC236}">
                <a16:creationId xmlns:a16="http://schemas.microsoft.com/office/drawing/2014/main" id="{3D817532-6ACE-4CD4-BC2A-A628F8B427A1}"/>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63</xdr:col>
      <xdr:colOff>0</xdr:colOff>
      <xdr:row>114</xdr:row>
      <xdr:rowOff>76200</xdr:rowOff>
    </xdr:from>
    <xdr:to>
      <xdr:col>65</xdr:col>
      <xdr:colOff>2721</xdr:colOff>
      <xdr:row>114</xdr:row>
      <xdr:rowOff>76200</xdr:rowOff>
    </xdr:to>
    <xdr:cxnSp macro="">
      <xdr:nvCxnSpPr>
        <xdr:cNvPr id="52" name="Straight Arrow Connector 51">
          <a:extLst>
            <a:ext uri="{FF2B5EF4-FFF2-40B4-BE49-F238E27FC236}">
              <a16:creationId xmlns:a16="http://schemas.microsoft.com/office/drawing/2014/main" id="{7054F1AE-9892-42B2-94F2-620A2FDACE9A}"/>
            </a:ext>
          </a:extLst>
        </xdr:cNvPr>
        <xdr:cNvCxnSpPr/>
      </xdr:nvCxnSpPr>
      <xdr:spPr>
        <a:xfrm>
          <a:off x="6400800" y="13744575"/>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63</xdr:col>
      <xdr:colOff>0</xdr:colOff>
      <xdr:row>134</xdr:row>
      <xdr:rowOff>63500</xdr:rowOff>
    </xdr:from>
    <xdr:to>
      <xdr:col>64</xdr:col>
      <xdr:colOff>92915</xdr:colOff>
      <xdr:row>135</xdr:row>
      <xdr:rowOff>67469</xdr:rowOff>
    </xdr:to>
    <xdr:grpSp>
      <xdr:nvGrpSpPr>
        <xdr:cNvPr id="53" name="Group 52">
          <a:extLst>
            <a:ext uri="{FF2B5EF4-FFF2-40B4-BE49-F238E27FC236}">
              <a16:creationId xmlns:a16="http://schemas.microsoft.com/office/drawing/2014/main" id="{11FFC3B9-4F84-4ED0-860B-BA15FF9AC697}"/>
            </a:ext>
          </a:extLst>
        </xdr:cNvPr>
        <xdr:cNvGrpSpPr/>
      </xdr:nvGrpSpPr>
      <xdr:grpSpPr>
        <a:xfrm>
          <a:off x="6400800" y="16182975"/>
          <a:ext cx="197690" cy="140494"/>
          <a:chOff x="6029326" y="2438400"/>
          <a:chExt cx="197784" cy="140494"/>
        </a:xfrm>
      </xdr:grpSpPr>
      <xdr:cxnSp macro="">
        <xdr:nvCxnSpPr>
          <xdr:cNvPr id="54" name="Straight Arrow Connector 53">
            <a:extLst>
              <a:ext uri="{FF2B5EF4-FFF2-40B4-BE49-F238E27FC236}">
                <a16:creationId xmlns:a16="http://schemas.microsoft.com/office/drawing/2014/main" id="{0F8F3082-A664-45B4-8A12-5352D63B1C63}"/>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5" name="Rectangle 37">
            <a:extLst>
              <a:ext uri="{FF2B5EF4-FFF2-40B4-BE49-F238E27FC236}">
                <a16:creationId xmlns:a16="http://schemas.microsoft.com/office/drawing/2014/main" id="{5B1B0BB6-D642-4768-B5C4-76AAF19768DD}"/>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63</xdr:col>
      <xdr:colOff>6350</xdr:colOff>
      <xdr:row>193</xdr:row>
      <xdr:rowOff>76200</xdr:rowOff>
    </xdr:from>
    <xdr:to>
      <xdr:col>65</xdr:col>
      <xdr:colOff>840</xdr:colOff>
      <xdr:row>194</xdr:row>
      <xdr:rowOff>73819</xdr:rowOff>
    </xdr:to>
    <xdr:grpSp>
      <xdr:nvGrpSpPr>
        <xdr:cNvPr id="56" name="Group 55">
          <a:extLst>
            <a:ext uri="{FF2B5EF4-FFF2-40B4-BE49-F238E27FC236}">
              <a16:creationId xmlns:a16="http://schemas.microsoft.com/office/drawing/2014/main" id="{AC14B8EC-8250-4242-BC44-F6F1D6829ED6}"/>
            </a:ext>
          </a:extLst>
        </xdr:cNvPr>
        <xdr:cNvGrpSpPr/>
      </xdr:nvGrpSpPr>
      <xdr:grpSpPr>
        <a:xfrm>
          <a:off x="6410325" y="23421975"/>
          <a:ext cx="200865" cy="140494"/>
          <a:chOff x="6029326" y="2438400"/>
          <a:chExt cx="197784" cy="140494"/>
        </a:xfrm>
      </xdr:grpSpPr>
      <xdr:cxnSp macro="">
        <xdr:nvCxnSpPr>
          <xdr:cNvPr id="57" name="Straight Arrow Connector 56">
            <a:extLst>
              <a:ext uri="{FF2B5EF4-FFF2-40B4-BE49-F238E27FC236}">
                <a16:creationId xmlns:a16="http://schemas.microsoft.com/office/drawing/2014/main" id="{0CD28B5E-B92D-4F92-8BAD-3EE47B760B2E}"/>
              </a:ext>
            </a:extLst>
          </xdr:cNvPr>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8" name="Rectangle 37">
            <a:extLst>
              <a:ext uri="{FF2B5EF4-FFF2-40B4-BE49-F238E27FC236}">
                <a16:creationId xmlns:a16="http://schemas.microsoft.com/office/drawing/2014/main" id="{A4A2A62F-C8FE-48D9-A2B2-6CD8CB58AF20}"/>
              </a:ext>
            </a:extLst>
          </xdr:cNvPr>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63</xdr:col>
      <xdr:colOff>0</xdr:colOff>
      <xdr:row>186</xdr:row>
      <xdr:rowOff>76200</xdr:rowOff>
    </xdr:from>
    <xdr:to>
      <xdr:col>65</xdr:col>
      <xdr:colOff>2721</xdr:colOff>
      <xdr:row>186</xdr:row>
      <xdr:rowOff>76200</xdr:rowOff>
    </xdr:to>
    <xdr:cxnSp macro="">
      <xdr:nvCxnSpPr>
        <xdr:cNvPr id="59" name="Straight Arrow Connector 58">
          <a:extLst>
            <a:ext uri="{FF2B5EF4-FFF2-40B4-BE49-F238E27FC236}">
              <a16:creationId xmlns:a16="http://schemas.microsoft.com/office/drawing/2014/main" id="{D78840A0-3228-4360-82FC-5151BE8CEF42}"/>
            </a:ext>
          </a:extLst>
        </xdr:cNvPr>
        <xdr:cNvCxnSpPr/>
      </xdr:nvCxnSpPr>
      <xdr:spPr>
        <a:xfrm>
          <a:off x="6400800" y="22850475"/>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sheetPr>
  <dimension ref="A1:BB72"/>
  <sheetViews>
    <sheetView tabSelected="1" view="pageBreakPreview" zoomScaleNormal="100" zoomScaleSheetLayoutView="100" workbookViewId="0">
      <selection activeCell="AX60" sqref="AX60"/>
    </sheetView>
  </sheetViews>
  <sheetFormatPr defaultColWidth="2.77734375" defaultRowHeight="10" x14ac:dyDescent="0.2"/>
  <cols>
    <col min="1" max="1" width="1.77734375" style="133" customWidth="1"/>
    <col min="2" max="7" width="2.77734375" style="133"/>
    <col min="8" max="9" width="2.77734375" style="133" customWidth="1"/>
    <col min="10" max="14" width="2.77734375" style="133"/>
    <col min="15" max="16" width="2.77734375" style="133" customWidth="1"/>
    <col min="17" max="21" width="2.77734375" style="133"/>
    <col min="22" max="23" width="2.77734375" style="133" customWidth="1"/>
    <col min="24" max="28" width="2.77734375" style="133"/>
    <col min="29" max="30" width="2.77734375" style="133" customWidth="1"/>
    <col min="31" max="41" width="2.77734375" style="133"/>
    <col min="42" max="42" width="1.77734375" style="133" customWidth="1"/>
    <col min="43" max="16384" width="2.77734375" style="133"/>
  </cols>
  <sheetData>
    <row r="1" spans="1:42" x14ac:dyDescent="0.2">
      <c r="A1" s="132"/>
      <c r="B1" s="120"/>
      <c r="C1" s="120"/>
      <c r="D1" s="120"/>
      <c r="E1" s="120"/>
      <c r="F1" s="120"/>
      <c r="G1" s="120"/>
      <c r="H1" s="120"/>
      <c r="I1" s="120"/>
      <c r="J1" s="120"/>
      <c r="K1" s="120"/>
      <c r="L1" s="120"/>
      <c r="M1" s="120"/>
      <c r="N1" s="120"/>
      <c r="O1" s="120"/>
      <c r="P1" s="120"/>
      <c r="Q1" s="120"/>
      <c r="R1" s="120"/>
      <c r="S1" s="120"/>
      <c r="T1" s="120"/>
      <c r="U1" s="120"/>
      <c r="V1" s="120"/>
      <c r="W1" s="120"/>
      <c r="X1" s="120"/>
      <c r="Y1" s="7"/>
      <c r="Z1" s="7"/>
      <c r="AA1" s="7"/>
      <c r="AB1" s="7"/>
      <c r="AC1" s="7"/>
      <c r="AD1" s="7"/>
      <c r="AE1" s="7"/>
      <c r="AF1" s="7"/>
      <c r="AI1" s="8"/>
      <c r="AJ1" s="8"/>
      <c r="AK1" s="216" t="s">
        <v>0</v>
      </c>
      <c r="AL1" s="355" t="s">
        <v>177</v>
      </c>
      <c r="AM1" s="356"/>
      <c r="AN1" s="356"/>
      <c r="AO1" s="356"/>
      <c r="AP1" s="356"/>
    </row>
    <row r="2" spans="1:42" x14ac:dyDescent="0.2">
      <c r="A2" s="115"/>
      <c r="B2" s="120"/>
      <c r="C2" s="120"/>
      <c r="D2" s="120"/>
      <c r="E2" s="120"/>
      <c r="F2" s="120"/>
      <c r="G2" s="120"/>
      <c r="H2" s="120"/>
      <c r="I2" s="120"/>
      <c r="J2" s="120"/>
      <c r="K2" s="120"/>
      <c r="L2" s="120"/>
      <c r="M2" s="120"/>
      <c r="N2" s="120"/>
      <c r="O2" s="120"/>
      <c r="P2" s="120"/>
      <c r="Q2" s="120"/>
      <c r="R2" s="120"/>
      <c r="S2" s="120"/>
      <c r="T2" s="120"/>
      <c r="U2" s="120"/>
      <c r="V2" s="120"/>
      <c r="W2" s="120"/>
      <c r="X2" s="120"/>
      <c r="Y2" s="7"/>
      <c r="Z2" s="7"/>
      <c r="AA2" s="7"/>
      <c r="AB2" s="7"/>
      <c r="AC2" s="7"/>
      <c r="AD2" s="7"/>
      <c r="AE2" s="7"/>
      <c r="AF2" s="7"/>
      <c r="AI2" s="8"/>
      <c r="AJ2" s="8"/>
      <c r="AK2" s="217" t="str">
        <f>INDEX(Language_Translations,1,MATCH(Language_Selected,Language_Options,0))&amp;" LANGUAGE:"</f>
        <v>ENGLISH LANGUAGE:</v>
      </c>
      <c r="AL2" s="357" t="str">
        <f>INDEX(Language_Translations,2,MATCH(Language_Selected,Language_Options,0))</f>
        <v>23 Mar 2020</v>
      </c>
      <c r="AM2" s="358"/>
      <c r="AN2" s="358"/>
      <c r="AO2" s="358"/>
      <c r="AP2" s="358"/>
    </row>
    <row r="3" spans="1:42" x14ac:dyDescent="0.2">
      <c r="A3" s="359" t="s">
        <v>100</v>
      </c>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59"/>
      <c r="AJ3" s="359"/>
      <c r="AK3" s="359"/>
      <c r="AL3" s="359"/>
      <c r="AM3" s="359"/>
      <c r="AN3" s="359"/>
      <c r="AO3" s="359"/>
      <c r="AP3" s="359"/>
    </row>
    <row r="4" spans="1:42" x14ac:dyDescent="0.2">
      <c r="A4" s="359" t="s">
        <v>1</v>
      </c>
      <c r="B4" s="359"/>
      <c r="C4" s="359"/>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c r="AI4" s="359"/>
      <c r="AJ4" s="359"/>
      <c r="AK4" s="359"/>
      <c r="AL4" s="359"/>
      <c r="AM4" s="359"/>
      <c r="AN4" s="359"/>
      <c r="AO4" s="359"/>
      <c r="AP4" s="359"/>
    </row>
    <row r="5" spans="1:42" x14ac:dyDescent="0.2">
      <c r="A5" s="115" t="s">
        <v>2</v>
      </c>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row>
    <row r="6" spans="1:42" x14ac:dyDescent="0.2">
      <c r="A6" s="115" t="s">
        <v>3</v>
      </c>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row>
    <row r="7" spans="1:42" ht="6" customHeight="1" thickBot="1" x14ac:dyDescent="0.25">
      <c r="A7" s="115"/>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row>
    <row r="8" spans="1:42" ht="6" customHeight="1" thickTop="1" x14ac:dyDescent="0.2">
      <c r="A8" s="134"/>
      <c r="B8" s="135"/>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6"/>
    </row>
    <row r="9" spans="1:42" ht="10.5" x14ac:dyDescent="0.2">
      <c r="A9" s="137"/>
      <c r="B9" s="360" t="s">
        <v>4</v>
      </c>
      <c r="C9" s="360"/>
      <c r="D9" s="360"/>
      <c r="E9" s="360"/>
      <c r="F9" s="360"/>
      <c r="G9" s="360"/>
      <c r="H9" s="360"/>
      <c r="I9" s="360"/>
      <c r="J9" s="360"/>
      <c r="K9" s="360"/>
      <c r="L9" s="360"/>
      <c r="M9" s="360"/>
      <c r="N9" s="360"/>
      <c r="O9" s="360"/>
      <c r="P9" s="360"/>
      <c r="Q9" s="360"/>
      <c r="R9" s="360"/>
      <c r="S9" s="360"/>
      <c r="T9" s="360"/>
      <c r="U9" s="360"/>
      <c r="V9" s="360"/>
      <c r="W9" s="360"/>
      <c r="X9" s="360"/>
      <c r="Y9" s="360"/>
      <c r="Z9" s="360"/>
      <c r="AA9" s="360"/>
      <c r="AB9" s="360"/>
      <c r="AC9" s="360"/>
      <c r="AD9" s="360"/>
      <c r="AE9" s="360"/>
      <c r="AF9" s="360"/>
      <c r="AG9" s="360"/>
      <c r="AH9" s="360"/>
      <c r="AI9" s="360"/>
      <c r="AJ9" s="360"/>
      <c r="AK9" s="360"/>
      <c r="AL9" s="360"/>
      <c r="AM9" s="360"/>
      <c r="AN9" s="360"/>
      <c r="AO9" s="360"/>
      <c r="AP9" s="138"/>
    </row>
    <row r="10" spans="1:42" ht="6" customHeight="1" thickBot="1" x14ac:dyDescent="0.25">
      <c r="A10" s="139"/>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1"/>
    </row>
    <row r="11" spans="1:42" ht="6" customHeight="1" thickTop="1" x14ac:dyDescent="0.2">
      <c r="A11" s="134"/>
      <c r="B11" s="135"/>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6"/>
    </row>
    <row r="12" spans="1:42" x14ac:dyDescent="0.2">
      <c r="A12" s="137"/>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38"/>
    </row>
    <row r="13" spans="1:42" x14ac:dyDescent="0.2">
      <c r="A13" s="137"/>
      <c r="B13" s="115" t="s">
        <v>5</v>
      </c>
      <c r="C13" s="115"/>
      <c r="D13" s="115"/>
      <c r="E13" s="115"/>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15"/>
      <c r="AG13" s="115"/>
      <c r="AH13" s="115"/>
      <c r="AI13" s="115"/>
      <c r="AJ13" s="115"/>
      <c r="AK13" s="115"/>
      <c r="AL13" s="115"/>
      <c r="AM13" s="115"/>
      <c r="AN13" s="115"/>
      <c r="AO13" s="115"/>
      <c r="AP13" s="138"/>
    </row>
    <row r="14" spans="1:42" x14ac:dyDescent="0.2">
      <c r="A14" s="137"/>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38"/>
    </row>
    <row r="15" spans="1:42" x14ac:dyDescent="0.2">
      <c r="A15" s="137"/>
      <c r="B15" s="115" t="s">
        <v>6</v>
      </c>
      <c r="C15" s="115"/>
      <c r="D15" s="115"/>
      <c r="E15" s="115"/>
      <c r="F15" s="115"/>
      <c r="G15" s="115"/>
      <c r="H15" s="115"/>
      <c r="I15" s="115"/>
      <c r="J15" s="115"/>
      <c r="K15" s="115"/>
      <c r="L15" s="121"/>
      <c r="M15" s="121"/>
      <c r="N15" s="121"/>
      <c r="O15" s="121"/>
      <c r="P15" s="121"/>
      <c r="Q15" s="121"/>
      <c r="R15" s="121"/>
      <c r="S15" s="121"/>
      <c r="T15" s="121"/>
      <c r="U15" s="121"/>
      <c r="V15" s="121"/>
      <c r="W15" s="121"/>
      <c r="X15" s="121"/>
      <c r="Y15" s="121"/>
      <c r="Z15" s="121"/>
      <c r="AA15" s="121"/>
      <c r="AB15" s="121"/>
      <c r="AC15" s="121"/>
      <c r="AD15" s="121"/>
      <c r="AE15" s="121"/>
      <c r="AF15" s="115"/>
      <c r="AG15" s="115"/>
      <c r="AH15" s="115"/>
      <c r="AI15" s="115"/>
      <c r="AJ15" s="115"/>
      <c r="AK15" s="115"/>
      <c r="AL15" s="115"/>
      <c r="AM15" s="115"/>
      <c r="AN15" s="115"/>
      <c r="AO15" s="115"/>
      <c r="AP15" s="138"/>
    </row>
    <row r="16" spans="1:42" x14ac:dyDescent="0.2">
      <c r="A16" s="137"/>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42"/>
      <c r="AI16" s="143"/>
      <c r="AJ16" s="142"/>
      <c r="AK16" s="143"/>
      <c r="AL16" s="142"/>
      <c r="AM16" s="143"/>
      <c r="AN16" s="142"/>
      <c r="AO16" s="143"/>
      <c r="AP16" s="138"/>
    </row>
    <row r="17" spans="1:42" x14ac:dyDescent="0.2">
      <c r="A17" s="137"/>
      <c r="B17" s="115" t="s">
        <v>7</v>
      </c>
      <c r="C17" s="115"/>
      <c r="D17" s="115"/>
      <c r="E17" s="115"/>
      <c r="F17" s="115"/>
      <c r="I17" s="144" t="s">
        <v>8</v>
      </c>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5"/>
      <c r="AI17" s="146"/>
      <c r="AJ17" s="145"/>
      <c r="AK17" s="146"/>
      <c r="AL17" s="145"/>
      <c r="AM17" s="146"/>
      <c r="AN17" s="145"/>
      <c r="AO17" s="146"/>
      <c r="AP17" s="138"/>
    </row>
    <row r="18" spans="1:42" x14ac:dyDescent="0.2">
      <c r="A18" s="137"/>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42"/>
      <c r="AI18" s="143"/>
      <c r="AJ18" s="142"/>
      <c r="AK18" s="143"/>
      <c r="AL18" s="142"/>
      <c r="AM18" s="143"/>
      <c r="AN18" s="142"/>
      <c r="AO18" s="143"/>
      <c r="AP18" s="138"/>
    </row>
    <row r="19" spans="1:42" x14ac:dyDescent="0.2">
      <c r="A19" s="137"/>
      <c r="B19" s="115" t="s">
        <v>9</v>
      </c>
      <c r="C19" s="115"/>
      <c r="D19" s="115"/>
      <c r="E19" s="115"/>
      <c r="F19" s="115"/>
      <c r="G19" s="115"/>
      <c r="J19" s="144" t="s">
        <v>8</v>
      </c>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5"/>
      <c r="AI19" s="146"/>
      <c r="AJ19" s="145"/>
      <c r="AK19" s="146"/>
      <c r="AL19" s="145"/>
      <c r="AM19" s="146"/>
      <c r="AN19" s="145"/>
      <c r="AO19" s="146"/>
      <c r="AP19" s="138"/>
    </row>
    <row r="20" spans="1:42" ht="6" customHeight="1" thickBot="1" x14ac:dyDescent="0.25">
      <c r="A20" s="139"/>
      <c r="B20" s="140"/>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1"/>
    </row>
    <row r="21" spans="1:42" ht="6" customHeight="1" thickTop="1" x14ac:dyDescent="0.2">
      <c r="A21" s="134"/>
      <c r="B21" s="135"/>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5"/>
      <c r="AN21" s="135"/>
      <c r="AO21" s="135"/>
      <c r="AP21" s="136"/>
    </row>
    <row r="22" spans="1:42" ht="10.5" x14ac:dyDescent="0.2">
      <c r="A22" s="137"/>
      <c r="B22" s="360" t="s">
        <v>10</v>
      </c>
      <c r="C22" s="360"/>
      <c r="D22" s="360"/>
      <c r="E22" s="360"/>
      <c r="F22" s="360"/>
      <c r="G22" s="360"/>
      <c r="H22" s="360"/>
      <c r="I22" s="360"/>
      <c r="J22" s="360"/>
      <c r="K22" s="360"/>
      <c r="L22" s="360"/>
      <c r="M22" s="360"/>
      <c r="N22" s="360"/>
      <c r="O22" s="360"/>
      <c r="P22" s="360"/>
      <c r="Q22" s="360"/>
      <c r="R22" s="360"/>
      <c r="S22" s="360"/>
      <c r="T22" s="360"/>
      <c r="U22" s="360"/>
      <c r="V22" s="360"/>
      <c r="W22" s="360"/>
      <c r="X22" s="360"/>
      <c r="Y22" s="360"/>
      <c r="Z22" s="360"/>
      <c r="AA22" s="360"/>
      <c r="AB22" s="360"/>
      <c r="AC22" s="360"/>
      <c r="AD22" s="360"/>
      <c r="AE22" s="360"/>
      <c r="AF22" s="360"/>
      <c r="AG22" s="360"/>
      <c r="AH22" s="360"/>
      <c r="AI22" s="360"/>
      <c r="AJ22" s="360"/>
      <c r="AK22" s="360"/>
      <c r="AL22" s="360"/>
      <c r="AM22" s="360"/>
      <c r="AN22" s="360"/>
      <c r="AO22" s="360"/>
      <c r="AP22" s="138"/>
    </row>
    <row r="23" spans="1:42" ht="6" customHeight="1" thickBot="1" x14ac:dyDescent="0.25">
      <c r="A23" s="139"/>
      <c r="B23" s="140"/>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1"/>
    </row>
    <row r="24" spans="1:42" ht="6" customHeight="1" thickTop="1" x14ac:dyDescent="0.2">
      <c r="A24" s="134"/>
      <c r="B24" s="135"/>
      <c r="C24" s="135"/>
      <c r="D24" s="135"/>
      <c r="E24" s="135"/>
      <c r="F24" s="135"/>
      <c r="G24" s="135"/>
      <c r="H24" s="148"/>
      <c r="I24" s="149"/>
      <c r="J24" s="135"/>
      <c r="K24" s="135"/>
      <c r="L24" s="135"/>
      <c r="M24" s="135"/>
      <c r="N24" s="135"/>
      <c r="O24" s="148"/>
      <c r="P24" s="149"/>
      <c r="Q24" s="135"/>
      <c r="R24" s="135"/>
      <c r="S24" s="135"/>
      <c r="T24" s="135"/>
      <c r="U24" s="135"/>
      <c r="V24" s="148"/>
      <c r="W24" s="149"/>
      <c r="X24" s="135"/>
      <c r="Y24" s="135"/>
      <c r="Z24" s="135"/>
      <c r="AA24" s="135"/>
      <c r="AB24" s="135"/>
      <c r="AC24" s="148"/>
      <c r="AD24" s="149"/>
      <c r="AE24" s="135"/>
      <c r="AF24" s="135"/>
      <c r="AG24" s="135"/>
      <c r="AH24" s="135"/>
      <c r="AI24" s="135"/>
      <c r="AJ24" s="135"/>
      <c r="AK24" s="135"/>
      <c r="AL24" s="135"/>
      <c r="AM24" s="135"/>
      <c r="AN24" s="135"/>
      <c r="AO24" s="135"/>
      <c r="AP24" s="136"/>
    </row>
    <row r="25" spans="1:42" x14ac:dyDescent="0.2">
      <c r="A25" s="137"/>
      <c r="B25" s="115"/>
      <c r="C25" s="115"/>
      <c r="D25" s="115"/>
      <c r="E25" s="115"/>
      <c r="F25" s="115"/>
      <c r="G25" s="115"/>
      <c r="H25" s="147"/>
      <c r="I25" s="150"/>
      <c r="J25" s="359">
        <v>1</v>
      </c>
      <c r="K25" s="359"/>
      <c r="L25" s="359"/>
      <c r="M25" s="359"/>
      <c r="N25" s="359"/>
      <c r="O25" s="147"/>
      <c r="P25" s="150"/>
      <c r="Q25" s="359">
        <v>2</v>
      </c>
      <c r="R25" s="359"/>
      <c r="S25" s="359"/>
      <c r="T25" s="359"/>
      <c r="U25" s="359"/>
      <c r="V25" s="147"/>
      <c r="W25" s="150"/>
      <c r="X25" s="359">
        <v>3</v>
      </c>
      <c r="Y25" s="359"/>
      <c r="Z25" s="359"/>
      <c r="AA25" s="359"/>
      <c r="AB25" s="359"/>
      <c r="AC25" s="147"/>
      <c r="AD25" s="150"/>
      <c r="AE25" s="359" t="s">
        <v>11</v>
      </c>
      <c r="AF25" s="359"/>
      <c r="AG25" s="359"/>
      <c r="AH25" s="359"/>
      <c r="AI25" s="359"/>
      <c r="AJ25" s="359"/>
      <c r="AK25" s="359"/>
      <c r="AL25" s="359"/>
      <c r="AM25" s="359"/>
      <c r="AN25" s="359"/>
      <c r="AO25" s="359"/>
      <c r="AP25" s="138"/>
    </row>
    <row r="26" spans="1:42" ht="6" customHeight="1" x14ac:dyDescent="0.2">
      <c r="A26" s="151"/>
      <c r="B26" s="121"/>
      <c r="C26" s="121"/>
      <c r="D26" s="121"/>
      <c r="E26" s="121"/>
      <c r="F26" s="121"/>
      <c r="G26" s="121"/>
      <c r="H26" s="146"/>
      <c r="I26" s="145"/>
      <c r="J26" s="121"/>
      <c r="K26" s="121"/>
      <c r="L26" s="121"/>
      <c r="M26" s="121"/>
      <c r="N26" s="121"/>
      <c r="O26" s="146"/>
      <c r="P26" s="145"/>
      <c r="Q26" s="121"/>
      <c r="R26" s="121"/>
      <c r="S26" s="121"/>
      <c r="T26" s="121"/>
      <c r="U26" s="121"/>
      <c r="V26" s="146"/>
      <c r="W26" s="145"/>
      <c r="X26" s="121"/>
      <c r="Y26" s="121"/>
      <c r="Z26" s="121"/>
      <c r="AA26" s="121"/>
      <c r="AB26" s="121"/>
      <c r="AC26" s="146"/>
      <c r="AD26" s="145"/>
      <c r="AE26" s="121"/>
      <c r="AF26" s="121"/>
      <c r="AG26" s="121"/>
      <c r="AH26" s="121"/>
      <c r="AI26" s="121"/>
      <c r="AJ26" s="121"/>
      <c r="AK26" s="121"/>
      <c r="AL26" s="121"/>
      <c r="AM26" s="121"/>
      <c r="AN26" s="121"/>
      <c r="AO26" s="121"/>
      <c r="AP26" s="152"/>
    </row>
    <row r="27" spans="1:42" ht="6" customHeight="1" x14ac:dyDescent="0.2">
      <c r="A27" s="153"/>
      <c r="B27" s="154"/>
      <c r="C27" s="154"/>
      <c r="D27" s="154"/>
      <c r="E27" s="154"/>
      <c r="F27" s="154"/>
      <c r="G27" s="154"/>
      <c r="H27" s="143"/>
      <c r="I27" s="142"/>
      <c r="J27" s="154"/>
      <c r="K27" s="154"/>
      <c r="L27" s="154"/>
      <c r="M27" s="154"/>
      <c r="N27" s="154"/>
      <c r="O27" s="143"/>
      <c r="P27" s="142"/>
      <c r="Q27" s="154"/>
      <c r="R27" s="154"/>
      <c r="S27" s="154"/>
      <c r="T27" s="154"/>
      <c r="U27" s="154"/>
      <c r="V27" s="143"/>
      <c r="W27" s="142"/>
      <c r="X27" s="154"/>
      <c r="Y27" s="154"/>
      <c r="Z27" s="154"/>
      <c r="AA27" s="154"/>
      <c r="AB27" s="154"/>
      <c r="AC27" s="143"/>
      <c r="AD27" s="142"/>
      <c r="AE27" s="154"/>
      <c r="AF27" s="154"/>
      <c r="AG27" s="154"/>
      <c r="AH27" s="154"/>
      <c r="AI27" s="154"/>
      <c r="AJ27" s="154"/>
      <c r="AK27" s="154"/>
      <c r="AL27" s="154"/>
      <c r="AM27" s="154"/>
      <c r="AN27" s="154"/>
      <c r="AO27" s="154"/>
      <c r="AP27" s="155"/>
    </row>
    <row r="28" spans="1:42" x14ac:dyDescent="0.2">
      <c r="A28" s="137"/>
      <c r="B28" s="115"/>
      <c r="C28" s="115"/>
      <c r="D28" s="115"/>
      <c r="E28" s="115"/>
      <c r="F28" s="115"/>
      <c r="G28" s="115"/>
      <c r="H28" s="147"/>
      <c r="I28" s="150"/>
      <c r="J28" s="115"/>
      <c r="K28" s="115"/>
      <c r="L28" s="115"/>
      <c r="M28" s="115"/>
      <c r="N28" s="115"/>
      <c r="O28" s="147"/>
      <c r="P28" s="150"/>
      <c r="Q28" s="115"/>
      <c r="R28" s="115"/>
      <c r="S28" s="115"/>
      <c r="T28" s="115"/>
      <c r="U28" s="115"/>
      <c r="V28" s="147"/>
      <c r="W28" s="150"/>
      <c r="X28" s="115"/>
      <c r="Y28" s="115"/>
      <c r="Z28" s="115"/>
      <c r="AA28" s="115"/>
      <c r="AB28" s="115"/>
      <c r="AC28" s="147"/>
      <c r="AD28" s="150"/>
      <c r="AE28" s="115"/>
      <c r="AF28" s="115"/>
      <c r="AG28" s="115"/>
      <c r="AH28" s="115"/>
      <c r="AI28" s="115"/>
      <c r="AJ28" s="115"/>
      <c r="AK28" s="115"/>
      <c r="AL28" s="142"/>
      <c r="AM28" s="143"/>
      <c r="AN28" s="142"/>
      <c r="AO28" s="143"/>
      <c r="AP28" s="138"/>
    </row>
    <row r="29" spans="1:42" x14ac:dyDescent="0.2">
      <c r="A29" s="137"/>
      <c r="B29" s="115" t="s">
        <v>12</v>
      </c>
      <c r="C29" s="115"/>
      <c r="D29" s="115"/>
      <c r="E29" s="115"/>
      <c r="F29" s="115"/>
      <c r="G29" s="115"/>
      <c r="H29" s="147"/>
      <c r="I29" s="150"/>
      <c r="J29" s="121"/>
      <c r="K29" s="121"/>
      <c r="L29" s="121"/>
      <c r="M29" s="121"/>
      <c r="N29" s="121"/>
      <c r="O29" s="147"/>
      <c r="P29" s="150"/>
      <c r="Q29" s="121"/>
      <c r="R29" s="121"/>
      <c r="S29" s="121"/>
      <c r="T29" s="121"/>
      <c r="U29" s="121"/>
      <c r="V29" s="147"/>
      <c r="W29" s="150"/>
      <c r="X29" s="121"/>
      <c r="Y29" s="121"/>
      <c r="Z29" s="121"/>
      <c r="AA29" s="121"/>
      <c r="AB29" s="121"/>
      <c r="AC29" s="147"/>
      <c r="AD29" s="150"/>
      <c r="AE29" s="115" t="s">
        <v>13</v>
      </c>
      <c r="AF29" s="115"/>
      <c r="AG29" s="115"/>
      <c r="AH29" s="115"/>
      <c r="AI29" s="115"/>
      <c r="AJ29" s="115"/>
      <c r="AK29" s="115"/>
      <c r="AL29" s="145"/>
      <c r="AM29" s="146"/>
      <c r="AN29" s="145"/>
      <c r="AO29" s="146"/>
      <c r="AP29" s="138"/>
    </row>
    <row r="30" spans="1:42" x14ac:dyDescent="0.2">
      <c r="A30" s="137"/>
      <c r="B30" s="115"/>
      <c r="C30" s="115"/>
      <c r="D30" s="115"/>
      <c r="E30" s="115"/>
      <c r="F30" s="115"/>
      <c r="G30" s="115"/>
      <c r="H30" s="147"/>
      <c r="I30" s="150"/>
      <c r="J30" s="115"/>
      <c r="K30" s="115"/>
      <c r="L30" s="115"/>
      <c r="M30" s="115"/>
      <c r="N30" s="115"/>
      <c r="O30" s="147"/>
      <c r="P30" s="150"/>
      <c r="Q30" s="115"/>
      <c r="R30" s="115"/>
      <c r="S30" s="115"/>
      <c r="T30" s="115"/>
      <c r="U30" s="115"/>
      <c r="V30" s="147"/>
      <c r="W30" s="150"/>
      <c r="X30" s="115"/>
      <c r="Y30" s="115"/>
      <c r="Z30" s="115"/>
      <c r="AA30" s="115"/>
      <c r="AB30" s="115"/>
      <c r="AC30" s="147"/>
      <c r="AD30" s="150"/>
      <c r="AE30" s="115"/>
      <c r="AF30" s="115"/>
      <c r="AG30" s="115"/>
      <c r="AH30" s="115"/>
      <c r="AI30" s="115"/>
      <c r="AJ30" s="115"/>
      <c r="AK30" s="115"/>
      <c r="AL30" s="142"/>
      <c r="AM30" s="143"/>
      <c r="AN30" s="142"/>
      <c r="AO30" s="143"/>
      <c r="AP30" s="138"/>
    </row>
    <row r="31" spans="1:42" x14ac:dyDescent="0.2">
      <c r="A31" s="137"/>
      <c r="B31" s="166" t="s">
        <v>14</v>
      </c>
      <c r="C31" s="166"/>
      <c r="D31" s="166"/>
      <c r="E31" s="166"/>
      <c r="F31" s="166"/>
      <c r="G31" s="166"/>
      <c r="H31" s="147"/>
      <c r="I31" s="150"/>
      <c r="J31" s="115"/>
      <c r="K31" s="115"/>
      <c r="L31" s="115"/>
      <c r="M31" s="115"/>
      <c r="N31" s="115"/>
      <c r="O31" s="147"/>
      <c r="P31" s="150"/>
      <c r="Q31" s="115"/>
      <c r="R31" s="115"/>
      <c r="S31" s="115"/>
      <c r="T31" s="115"/>
      <c r="U31" s="115"/>
      <c r="V31" s="147"/>
      <c r="W31" s="150"/>
      <c r="X31" s="115"/>
      <c r="Y31" s="115"/>
      <c r="Z31" s="115"/>
      <c r="AA31" s="115"/>
      <c r="AB31" s="115"/>
      <c r="AC31" s="147"/>
      <c r="AD31" s="150"/>
      <c r="AE31" s="115" t="s">
        <v>15</v>
      </c>
      <c r="AF31" s="115"/>
      <c r="AG31" s="115"/>
      <c r="AH31" s="115"/>
      <c r="AI31" s="115"/>
      <c r="AJ31" s="115"/>
      <c r="AK31" s="115"/>
      <c r="AL31" s="145"/>
      <c r="AM31" s="146"/>
      <c r="AN31" s="145"/>
      <c r="AO31" s="146"/>
      <c r="AP31" s="138"/>
    </row>
    <row r="32" spans="1:42" x14ac:dyDescent="0.2">
      <c r="A32" s="137"/>
      <c r="B32" s="115" t="s">
        <v>16</v>
      </c>
      <c r="D32" s="115"/>
      <c r="E32" s="115"/>
      <c r="F32" s="115"/>
      <c r="G32" s="115"/>
      <c r="H32" s="147"/>
      <c r="I32" s="150"/>
      <c r="J32" s="121"/>
      <c r="K32" s="121"/>
      <c r="L32" s="121"/>
      <c r="M32" s="121"/>
      <c r="N32" s="121"/>
      <c r="O32" s="147"/>
      <c r="P32" s="150"/>
      <c r="Q32" s="121"/>
      <c r="R32" s="121"/>
      <c r="S32" s="121"/>
      <c r="T32" s="121"/>
      <c r="U32" s="121"/>
      <c r="V32" s="147"/>
      <c r="W32" s="150"/>
      <c r="X32" s="121"/>
      <c r="Y32" s="121"/>
      <c r="Z32" s="121"/>
      <c r="AA32" s="121"/>
      <c r="AB32" s="121"/>
      <c r="AC32" s="147"/>
      <c r="AD32" s="150"/>
      <c r="AE32" s="115"/>
      <c r="AF32" s="115"/>
      <c r="AG32" s="115"/>
      <c r="AH32" s="142"/>
      <c r="AI32" s="143"/>
      <c r="AJ32" s="142"/>
      <c r="AK32" s="143"/>
      <c r="AL32" s="142"/>
      <c r="AM32" s="143"/>
      <c r="AN32" s="142"/>
      <c r="AO32" s="143"/>
      <c r="AP32" s="138"/>
    </row>
    <row r="33" spans="1:42" x14ac:dyDescent="0.2">
      <c r="A33" s="137"/>
      <c r="B33" s="115"/>
      <c r="C33" s="115"/>
      <c r="D33" s="115"/>
      <c r="E33" s="115"/>
      <c r="F33" s="115"/>
      <c r="G33" s="115"/>
      <c r="H33" s="147"/>
      <c r="I33" s="150"/>
      <c r="J33" s="115"/>
      <c r="K33" s="115"/>
      <c r="L33" s="115"/>
      <c r="M33" s="115"/>
      <c r="N33" s="115"/>
      <c r="O33" s="147"/>
      <c r="P33" s="150"/>
      <c r="Q33" s="115"/>
      <c r="R33" s="115"/>
      <c r="S33" s="115"/>
      <c r="T33" s="115"/>
      <c r="U33" s="115"/>
      <c r="V33" s="147"/>
      <c r="W33" s="150"/>
      <c r="X33" s="115"/>
      <c r="Y33" s="115"/>
      <c r="Z33" s="115"/>
      <c r="AA33" s="115"/>
      <c r="AB33" s="115"/>
      <c r="AC33" s="147"/>
      <c r="AD33" s="150"/>
      <c r="AE33" s="115" t="s">
        <v>17</v>
      </c>
      <c r="AF33" s="115"/>
      <c r="AG33" s="115"/>
      <c r="AH33" s="145"/>
      <c r="AI33" s="146"/>
      <c r="AJ33" s="145"/>
      <c r="AK33" s="146"/>
      <c r="AL33" s="145"/>
      <c r="AM33" s="146"/>
      <c r="AN33" s="145"/>
      <c r="AO33" s="146"/>
      <c r="AP33" s="138"/>
    </row>
    <row r="34" spans="1:42" ht="6" customHeight="1" x14ac:dyDescent="0.2">
      <c r="A34" s="151"/>
      <c r="B34" s="121"/>
      <c r="C34" s="121"/>
      <c r="D34" s="121"/>
      <c r="E34" s="121"/>
      <c r="F34" s="121"/>
      <c r="G34" s="121"/>
      <c r="H34" s="146"/>
      <c r="I34" s="145"/>
      <c r="J34" s="121"/>
      <c r="K34" s="121"/>
      <c r="L34" s="121"/>
      <c r="M34" s="121"/>
      <c r="N34" s="121"/>
      <c r="O34" s="146"/>
      <c r="P34" s="145"/>
      <c r="Q34" s="121"/>
      <c r="R34" s="121"/>
      <c r="S34" s="121"/>
      <c r="T34" s="121"/>
      <c r="U34" s="121"/>
      <c r="V34" s="146"/>
      <c r="W34" s="145"/>
      <c r="X34" s="121"/>
      <c r="Y34" s="121"/>
      <c r="Z34" s="121"/>
      <c r="AA34" s="121"/>
      <c r="AB34" s="121"/>
      <c r="AC34" s="146"/>
      <c r="AD34" s="145"/>
      <c r="AE34" s="121"/>
      <c r="AF34" s="121"/>
      <c r="AG34" s="121"/>
      <c r="AH34" s="121"/>
      <c r="AI34" s="121"/>
      <c r="AJ34" s="121"/>
      <c r="AK34" s="121"/>
      <c r="AL34" s="121"/>
      <c r="AM34" s="121"/>
      <c r="AN34" s="121"/>
      <c r="AO34" s="121"/>
      <c r="AP34" s="152"/>
    </row>
    <row r="35" spans="1:42" ht="6" customHeight="1" x14ac:dyDescent="0.2">
      <c r="A35" s="153"/>
      <c r="B35" s="154"/>
      <c r="C35" s="154"/>
      <c r="D35" s="154"/>
      <c r="E35" s="154"/>
      <c r="F35" s="154"/>
      <c r="G35" s="154"/>
      <c r="H35" s="143"/>
      <c r="I35" s="142"/>
      <c r="J35" s="154"/>
      <c r="K35" s="154"/>
      <c r="L35" s="154"/>
      <c r="M35" s="154"/>
      <c r="N35" s="154"/>
      <c r="O35" s="143"/>
      <c r="P35" s="142"/>
      <c r="Q35" s="154"/>
      <c r="R35" s="154"/>
      <c r="S35" s="154"/>
      <c r="T35" s="154"/>
      <c r="U35" s="154"/>
      <c r="V35" s="143"/>
      <c r="W35" s="156"/>
      <c r="X35" s="157"/>
      <c r="Y35" s="157"/>
      <c r="Z35" s="157"/>
      <c r="AA35" s="157"/>
      <c r="AB35" s="157"/>
      <c r="AC35" s="158"/>
      <c r="AD35" s="142"/>
      <c r="AE35" s="154"/>
      <c r="AF35" s="154"/>
      <c r="AG35" s="154"/>
      <c r="AH35" s="154"/>
      <c r="AI35" s="154"/>
      <c r="AJ35" s="154"/>
      <c r="AK35" s="154"/>
      <c r="AL35" s="154"/>
      <c r="AM35" s="154"/>
      <c r="AN35" s="154"/>
      <c r="AO35" s="154"/>
      <c r="AP35" s="155"/>
    </row>
    <row r="36" spans="1:42" x14ac:dyDescent="0.2">
      <c r="A36" s="137"/>
      <c r="B36" s="115" t="s">
        <v>18</v>
      </c>
      <c r="C36" s="115"/>
      <c r="D36" s="115"/>
      <c r="E36" s="115"/>
      <c r="G36" s="159" t="s">
        <v>12</v>
      </c>
      <c r="H36" s="147"/>
      <c r="I36" s="150"/>
      <c r="J36" s="121"/>
      <c r="K36" s="121"/>
      <c r="L36" s="121"/>
      <c r="M36" s="121"/>
      <c r="N36" s="121"/>
      <c r="O36" s="147"/>
      <c r="P36" s="150"/>
      <c r="Q36" s="121"/>
      <c r="R36" s="121"/>
      <c r="S36" s="121"/>
      <c r="T36" s="121"/>
      <c r="U36" s="121"/>
      <c r="V36" s="147"/>
      <c r="W36" s="160"/>
      <c r="X36" s="161"/>
      <c r="Y36" s="161"/>
      <c r="Z36" s="161"/>
      <c r="AA36" s="161"/>
      <c r="AB36" s="161"/>
      <c r="AC36" s="162"/>
      <c r="AD36" s="150"/>
      <c r="AE36" s="115" t="s">
        <v>19</v>
      </c>
      <c r="AF36" s="115"/>
      <c r="AG36" s="115"/>
      <c r="AH36" s="115"/>
      <c r="AI36" s="115"/>
      <c r="AJ36" s="115"/>
      <c r="AK36" s="115"/>
      <c r="AL36" s="115"/>
      <c r="AM36" s="115"/>
      <c r="AN36" s="142"/>
      <c r="AO36" s="143"/>
      <c r="AP36" s="138"/>
    </row>
    <row r="37" spans="1:42" x14ac:dyDescent="0.2">
      <c r="A37" s="137"/>
      <c r="B37" s="115"/>
      <c r="C37" s="115"/>
      <c r="D37" s="115"/>
      <c r="E37" s="115"/>
      <c r="G37" s="159"/>
      <c r="H37" s="147"/>
      <c r="I37" s="150"/>
      <c r="J37" s="115"/>
      <c r="K37" s="115"/>
      <c r="L37" s="115"/>
      <c r="M37" s="115"/>
      <c r="N37" s="115"/>
      <c r="O37" s="147"/>
      <c r="P37" s="150"/>
      <c r="Q37" s="115"/>
      <c r="R37" s="115"/>
      <c r="S37" s="115"/>
      <c r="T37" s="115"/>
      <c r="U37" s="115"/>
      <c r="V37" s="147"/>
      <c r="W37" s="160"/>
      <c r="X37" s="161"/>
      <c r="Y37" s="161"/>
      <c r="Z37" s="161"/>
      <c r="AA37" s="161"/>
      <c r="AB37" s="161"/>
      <c r="AC37" s="162"/>
      <c r="AD37" s="150"/>
      <c r="AF37" s="115" t="s">
        <v>20</v>
      </c>
      <c r="AG37" s="115"/>
      <c r="AH37" s="115"/>
      <c r="AI37" s="115"/>
      <c r="AJ37" s="115"/>
      <c r="AK37" s="115"/>
      <c r="AL37" s="115"/>
      <c r="AM37" s="115"/>
      <c r="AN37" s="145"/>
      <c r="AO37" s="146"/>
      <c r="AP37" s="138"/>
    </row>
    <row r="38" spans="1:42" x14ac:dyDescent="0.2">
      <c r="A38" s="137"/>
      <c r="B38" s="115"/>
      <c r="C38" s="115"/>
      <c r="D38" s="115"/>
      <c r="E38" s="115"/>
      <c r="G38" s="159" t="s">
        <v>21</v>
      </c>
      <c r="H38" s="147"/>
      <c r="I38" s="150"/>
      <c r="J38" s="121"/>
      <c r="K38" s="121"/>
      <c r="L38" s="121"/>
      <c r="M38" s="121"/>
      <c r="N38" s="121"/>
      <c r="O38" s="147"/>
      <c r="P38" s="150"/>
      <c r="Q38" s="121"/>
      <c r="R38" s="121"/>
      <c r="S38" s="121"/>
      <c r="T38" s="121"/>
      <c r="U38" s="121"/>
      <c r="V38" s="147"/>
      <c r="W38" s="160"/>
      <c r="X38" s="161"/>
      <c r="Y38" s="161"/>
      <c r="Z38" s="161"/>
      <c r="AA38" s="161"/>
      <c r="AB38" s="161"/>
      <c r="AC38" s="162"/>
      <c r="AD38" s="150"/>
      <c r="AP38" s="138"/>
    </row>
    <row r="39" spans="1:42" ht="6" customHeight="1" x14ac:dyDescent="0.2">
      <c r="A39" s="151"/>
      <c r="B39" s="121"/>
      <c r="C39" s="121"/>
      <c r="D39" s="121"/>
      <c r="E39" s="121"/>
      <c r="F39" s="121"/>
      <c r="G39" s="121"/>
      <c r="H39" s="146"/>
      <c r="I39" s="145"/>
      <c r="J39" s="121"/>
      <c r="K39" s="121"/>
      <c r="L39" s="121"/>
      <c r="M39" s="121"/>
      <c r="N39" s="121"/>
      <c r="O39" s="146"/>
      <c r="P39" s="145"/>
      <c r="Q39" s="121"/>
      <c r="R39" s="121"/>
      <c r="S39" s="121"/>
      <c r="T39" s="121"/>
      <c r="U39" s="121"/>
      <c r="V39" s="146"/>
      <c r="W39" s="163"/>
      <c r="X39" s="164"/>
      <c r="Y39" s="164"/>
      <c r="Z39" s="164"/>
      <c r="AA39" s="164"/>
      <c r="AB39" s="164"/>
      <c r="AC39" s="165"/>
      <c r="AD39" s="145"/>
      <c r="AE39" s="121"/>
      <c r="AF39" s="121"/>
      <c r="AG39" s="121"/>
      <c r="AH39" s="121"/>
      <c r="AI39" s="121"/>
      <c r="AJ39" s="121"/>
      <c r="AK39" s="121"/>
      <c r="AL39" s="121"/>
      <c r="AM39" s="121"/>
      <c r="AN39" s="121"/>
      <c r="AO39" s="121"/>
      <c r="AP39" s="152"/>
    </row>
    <row r="40" spans="1:42" ht="6" customHeight="1" x14ac:dyDescent="0.2">
      <c r="A40" s="153"/>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43"/>
      <c r="AD40" s="142"/>
      <c r="AE40" s="154"/>
      <c r="AF40" s="154"/>
      <c r="AG40" s="154"/>
      <c r="AH40" s="154"/>
      <c r="AI40" s="154"/>
      <c r="AJ40" s="154"/>
      <c r="AK40" s="154"/>
      <c r="AL40" s="154"/>
      <c r="AM40" s="154"/>
      <c r="AN40" s="154"/>
      <c r="AO40" s="154"/>
      <c r="AP40" s="155"/>
    </row>
    <row r="41" spans="1:42" x14ac:dyDescent="0.2">
      <c r="A41" s="137"/>
      <c r="B41" s="166" t="s">
        <v>22</v>
      </c>
      <c r="C41" s="166"/>
      <c r="D41" s="166"/>
      <c r="E41" s="166"/>
      <c r="F41" s="167"/>
      <c r="G41" s="167"/>
      <c r="H41" s="167"/>
      <c r="I41" s="167"/>
      <c r="J41" s="167"/>
      <c r="K41" s="167"/>
      <c r="L41" s="167"/>
      <c r="M41" s="167"/>
      <c r="N41" s="167"/>
      <c r="O41" s="167"/>
      <c r="P41" s="167"/>
      <c r="Q41" s="167"/>
      <c r="R41" s="167"/>
      <c r="S41" s="167"/>
      <c r="T41" s="167"/>
      <c r="U41" s="167"/>
      <c r="V41" s="167"/>
      <c r="W41" s="167"/>
      <c r="X41" s="167"/>
      <c r="Y41" s="167"/>
      <c r="Z41" s="167"/>
      <c r="AA41" s="167"/>
      <c r="AB41" s="166"/>
      <c r="AC41" s="147"/>
      <c r="AD41" s="150"/>
      <c r="AP41" s="138"/>
    </row>
    <row r="42" spans="1:42" x14ac:dyDescent="0.2">
      <c r="A42" s="137"/>
      <c r="B42" s="166"/>
      <c r="C42" s="166"/>
      <c r="D42" s="166"/>
      <c r="E42" s="166"/>
      <c r="F42" s="167"/>
      <c r="G42" s="167"/>
      <c r="H42" s="167"/>
      <c r="I42" s="167"/>
      <c r="J42" s="167"/>
      <c r="K42" s="167"/>
      <c r="L42" s="167"/>
      <c r="M42" s="167"/>
      <c r="N42" s="167"/>
      <c r="O42" s="167"/>
      <c r="P42" s="167"/>
      <c r="Q42" s="167"/>
      <c r="R42" s="167"/>
      <c r="S42" s="167"/>
      <c r="T42" s="167"/>
      <c r="U42" s="167"/>
      <c r="V42" s="167"/>
      <c r="W42" s="167"/>
      <c r="X42" s="167"/>
      <c r="Y42" s="167"/>
      <c r="Z42" s="167"/>
      <c r="AA42" s="167"/>
      <c r="AB42" s="166"/>
      <c r="AC42" s="147"/>
      <c r="AD42" s="150"/>
      <c r="AE42" s="115" t="s">
        <v>23</v>
      </c>
      <c r="AF42" s="115"/>
      <c r="AG42" s="115"/>
      <c r="AH42" s="115"/>
      <c r="AI42" s="115"/>
      <c r="AJ42" s="115"/>
      <c r="AK42" s="115"/>
      <c r="AL42" s="142"/>
      <c r="AM42" s="143"/>
      <c r="AN42" s="142"/>
      <c r="AO42" s="143"/>
      <c r="AP42" s="138"/>
    </row>
    <row r="43" spans="1:42" x14ac:dyDescent="0.2">
      <c r="A43" s="137"/>
      <c r="B43" s="166"/>
      <c r="C43" s="168"/>
      <c r="D43" s="168"/>
      <c r="E43" s="168"/>
      <c r="F43" s="168"/>
      <c r="G43" s="168"/>
      <c r="H43" s="168"/>
      <c r="I43" s="168"/>
      <c r="J43" s="168"/>
      <c r="K43" s="168"/>
      <c r="L43" s="168"/>
      <c r="M43" s="168"/>
      <c r="N43" s="168"/>
      <c r="O43" s="168"/>
      <c r="P43" s="168"/>
      <c r="Q43" s="168"/>
      <c r="R43" s="168"/>
      <c r="S43" s="168"/>
      <c r="T43" s="168"/>
      <c r="U43" s="168"/>
      <c r="V43" s="168"/>
      <c r="W43" s="168"/>
      <c r="X43" s="168"/>
      <c r="Y43" s="169"/>
      <c r="Z43" s="169"/>
      <c r="AA43" s="169"/>
      <c r="AB43" s="168"/>
      <c r="AC43" s="147"/>
      <c r="AD43" s="150"/>
      <c r="AF43" s="115" t="s">
        <v>24</v>
      </c>
      <c r="AG43" s="115"/>
      <c r="AH43" s="115"/>
      <c r="AI43" s="115"/>
      <c r="AJ43" s="115"/>
      <c r="AK43" s="115"/>
      <c r="AL43" s="145"/>
      <c r="AM43" s="146"/>
      <c r="AN43" s="145"/>
      <c r="AO43" s="146"/>
      <c r="AP43" s="138"/>
    </row>
    <row r="44" spans="1:42" x14ac:dyDescent="0.2">
      <c r="A44" s="137"/>
      <c r="B44" s="166"/>
      <c r="C44" s="166"/>
      <c r="D44" s="166"/>
      <c r="E44" s="166"/>
      <c r="F44" s="167"/>
      <c r="G44" s="167"/>
      <c r="H44" s="167"/>
      <c r="I44" s="167"/>
      <c r="J44" s="167"/>
      <c r="K44" s="167"/>
      <c r="L44" s="167"/>
      <c r="M44" s="167"/>
      <c r="N44" s="167"/>
      <c r="O44" s="167"/>
      <c r="P44" s="167"/>
      <c r="Q44" s="167"/>
      <c r="R44" s="167"/>
      <c r="S44" s="167"/>
      <c r="T44" s="167"/>
      <c r="U44" s="167"/>
      <c r="V44" s="167"/>
      <c r="W44" s="167"/>
      <c r="X44" s="167"/>
      <c r="Y44" s="167"/>
      <c r="Z44" s="167"/>
      <c r="AA44" s="167"/>
      <c r="AB44" s="166"/>
      <c r="AC44" s="147"/>
      <c r="AD44" s="150"/>
      <c r="AE44" s="115"/>
      <c r="AF44" s="115"/>
      <c r="AG44" s="115"/>
      <c r="AH44" s="115"/>
      <c r="AI44" s="115"/>
      <c r="AJ44" s="115"/>
      <c r="AK44" s="115"/>
      <c r="AL44" s="115"/>
      <c r="AM44" s="115"/>
      <c r="AN44" s="115"/>
      <c r="AO44" s="115"/>
      <c r="AP44" s="138"/>
    </row>
    <row r="45" spans="1:42" x14ac:dyDescent="0.2">
      <c r="A45" s="137"/>
      <c r="B45" s="166"/>
      <c r="C45" s="168"/>
      <c r="D45" s="168"/>
      <c r="E45" s="168"/>
      <c r="F45" s="168"/>
      <c r="G45" s="168"/>
      <c r="H45" s="168"/>
      <c r="I45" s="168"/>
      <c r="J45" s="168"/>
      <c r="K45" s="168"/>
      <c r="L45" s="168"/>
      <c r="M45" s="168"/>
      <c r="N45" s="168"/>
      <c r="O45" s="168"/>
      <c r="P45" s="168"/>
      <c r="Q45" s="168"/>
      <c r="R45" s="168"/>
      <c r="S45" s="168"/>
      <c r="T45" s="168"/>
      <c r="U45" s="168"/>
      <c r="V45" s="168"/>
      <c r="W45" s="168"/>
      <c r="X45" s="168"/>
      <c r="Y45" s="169"/>
      <c r="Z45" s="169"/>
      <c r="AA45" s="169"/>
      <c r="AB45" s="168"/>
      <c r="AC45" s="147"/>
      <c r="AD45" s="150"/>
      <c r="AE45" s="120"/>
      <c r="AF45" s="120"/>
      <c r="AG45" s="120"/>
      <c r="AH45" s="120"/>
      <c r="AI45" s="120"/>
      <c r="AJ45" s="120"/>
      <c r="AK45" s="120"/>
      <c r="AL45" s="120"/>
      <c r="AM45" s="120"/>
      <c r="AN45" s="120"/>
      <c r="AO45" s="120"/>
      <c r="AP45" s="138"/>
    </row>
    <row r="46" spans="1:42" x14ac:dyDescent="0.2">
      <c r="A46" s="137"/>
      <c r="B46" s="166"/>
      <c r="C46" s="166"/>
      <c r="D46" s="166"/>
      <c r="E46" s="166"/>
      <c r="F46" s="167"/>
      <c r="G46" s="167"/>
      <c r="H46" s="167"/>
      <c r="I46" s="167"/>
      <c r="J46" s="167"/>
      <c r="K46" s="167"/>
      <c r="L46" s="167"/>
      <c r="M46" s="167"/>
      <c r="N46" s="167"/>
      <c r="O46" s="167"/>
      <c r="P46" s="167"/>
      <c r="Q46" s="167"/>
      <c r="R46" s="167"/>
      <c r="S46" s="167"/>
      <c r="T46" s="167"/>
      <c r="U46" s="167"/>
      <c r="V46" s="167"/>
      <c r="W46" s="167"/>
      <c r="X46" s="167"/>
      <c r="Y46" s="167"/>
      <c r="Z46" s="167"/>
      <c r="AA46" s="167"/>
      <c r="AB46" s="166"/>
      <c r="AC46" s="147"/>
      <c r="AD46"/>
      <c r="AE46"/>
      <c r="AF46"/>
      <c r="AG46"/>
      <c r="AH46"/>
      <c r="AI46"/>
      <c r="AJ46"/>
      <c r="AK46"/>
      <c r="AL46"/>
      <c r="AM46"/>
      <c r="AN46"/>
      <c r="AO46"/>
      <c r="AP46" s="138"/>
    </row>
    <row r="47" spans="1:42" x14ac:dyDescent="0.2">
      <c r="A47" s="137"/>
      <c r="B47" s="166"/>
      <c r="C47" s="168"/>
      <c r="D47" s="168"/>
      <c r="E47" s="168"/>
      <c r="F47" s="168"/>
      <c r="G47" s="168"/>
      <c r="H47" s="168"/>
      <c r="I47" s="168"/>
      <c r="J47" s="168"/>
      <c r="K47" s="168"/>
      <c r="L47" s="168"/>
      <c r="M47" s="168"/>
      <c r="N47" s="168"/>
      <c r="O47" s="168"/>
      <c r="P47" s="168"/>
      <c r="Q47" s="168"/>
      <c r="R47" s="168"/>
      <c r="S47" s="168"/>
      <c r="T47" s="168"/>
      <c r="U47" s="168"/>
      <c r="V47" s="168"/>
      <c r="W47" s="168"/>
      <c r="X47" s="168"/>
      <c r="Y47" s="169"/>
      <c r="Z47" s="169"/>
      <c r="AA47" s="169"/>
      <c r="AB47" s="168"/>
      <c r="AC47" s="147"/>
      <c r="AD47"/>
      <c r="AE47"/>
      <c r="AF47"/>
      <c r="AG47"/>
      <c r="AH47"/>
      <c r="AI47"/>
      <c r="AJ47"/>
      <c r="AK47"/>
      <c r="AL47"/>
      <c r="AM47"/>
      <c r="AN47"/>
      <c r="AO47"/>
      <c r="AP47" s="138"/>
    </row>
    <row r="48" spans="1:42" x14ac:dyDescent="0.2">
      <c r="A48" s="137"/>
      <c r="B48" s="166"/>
      <c r="C48" s="166"/>
      <c r="D48" s="166"/>
      <c r="E48" s="166"/>
      <c r="F48" s="167"/>
      <c r="G48" s="167"/>
      <c r="H48" s="167"/>
      <c r="I48" s="167"/>
      <c r="J48" s="167"/>
      <c r="K48" s="167"/>
      <c r="L48" s="167"/>
      <c r="M48" s="167"/>
      <c r="N48" s="167"/>
      <c r="O48" s="167"/>
      <c r="P48" s="167"/>
      <c r="Q48" s="167"/>
      <c r="R48" s="167"/>
      <c r="S48" s="167"/>
      <c r="T48" s="167"/>
      <c r="U48" s="167"/>
      <c r="V48" s="167"/>
      <c r="W48" s="167"/>
      <c r="X48" s="167"/>
      <c r="Y48" s="167"/>
      <c r="Z48" s="167"/>
      <c r="AA48" s="167"/>
      <c r="AB48" s="166"/>
      <c r="AC48" s="147"/>
      <c r="AD48"/>
      <c r="AE48"/>
      <c r="AF48"/>
      <c r="AG48"/>
      <c r="AH48"/>
      <c r="AI48"/>
      <c r="AJ48"/>
      <c r="AK48"/>
      <c r="AL48"/>
      <c r="AM48"/>
      <c r="AN48"/>
      <c r="AO48"/>
      <c r="AP48" s="138"/>
    </row>
    <row r="49" spans="1:42" x14ac:dyDescent="0.2">
      <c r="A49" s="137"/>
      <c r="B49" s="166"/>
      <c r="C49" s="168"/>
      <c r="D49" s="168"/>
      <c r="E49" s="168"/>
      <c r="F49" s="168"/>
      <c r="G49" s="168"/>
      <c r="H49" s="168"/>
      <c r="I49" s="168"/>
      <c r="J49" s="168"/>
      <c r="K49" s="168"/>
      <c r="L49" s="168"/>
      <c r="M49" s="168"/>
      <c r="N49" s="168"/>
      <c r="O49" s="168"/>
      <c r="P49" s="168"/>
      <c r="Q49" s="168"/>
      <c r="R49" s="168"/>
      <c r="S49" s="168"/>
      <c r="T49" s="168"/>
      <c r="U49" s="168"/>
      <c r="V49" s="168"/>
      <c r="W49" s="168"/>
      <c r="X49" s="168"/>
      <c r="Y49" s="169"/>
      <c r="Z49" s="169"/>
      <c r="AA49" s="169"/>
      <c r="AB49" s="168"/>
      <c r="AC49" s="147"/>
      <c r="AD49"/>
      <c r="AE49"/>
      <c r="AF49"/>
      <c r="AG49"/>
      <c r="AH49"/>
      <c r="AI49"/>
      <c r="AJ49"/>
      <c r="AK49"/>
      <c r="AL49"/>
      <c r="AM49"/>
      <c r="AN49"/>
      <c r="AO49"/>
      <c r="AP49" s="138"/>
    </row>
    <row r="50" spans="1:42" x14ac:dyDescent="0.2">
      <c r="A50" s="137"/>
      <c r="B50" s="166"/>
      <c r="C50" s="166"/>
      <c r="D50" s="166"/>
      <c r="E50" s="166"/>
      <c r="F50" s="167"/>
      <c r="G50" s="167"/>
      <c r="H50" s="167"/>
      <c r="I50" s="167"/>
      <c r="J50" s="167"/>
      <c r="K50" s="167"/>
      <c r="L50" s="167"/>
      <c r="M50" s="167"/>
      <c r="N50" s="167"/>
      <c r="O50" s="167"/>
      <c r="P50" s="167"/>
      <c r="Q50" s="167"/>
      <c r="R50" s="167"/>
      <c r="S50" s="167"/>
      <c r="T50" s="167"/>
      <c r="U50" s="167"/>
      <c r="V50" s="167"/>
      <c r="W50" s="167"/>
      <c r="X50" s="167"/>
      <c r="Y50" s="167"/>
      <c r="Z50" s="167"/>
      <c r="AA50" s="167"/>
      <c r="AB50" s="166"/>
      <c r="AC50" s="147"/>
      <c r="AD50"/>
      <c r="AE50"/>
      <c r="AF50"/>
      <c r="AG50"/>
      <c r="AH50"/>
      <c r="AI50"/>
      <c r="AJ50"/>
      <c r="AK50"/>
      <c r="AL50"/>
      <c r="AM50"/>
      <c r="AN50"/>
      <c r="AO50"/>
      <c r="AP50" s="138"/>
    </row>
    <row r="51" spans="1:42" x14ac:dyDescent="0.2">
      <c r="A51" s="137"/>
      <c r="B51" s="166"/>
      <c r="C51" s="168"/>
      <c r="D51" s="168"/>
      <c r="E51" s="168"/>
      <c r="F51" s="168"/>
      <c r="G51" s="168"/>
      <c r="H51" s="168"/>
      <c r="I51" s="168"/>
      <c r="J51" s="168"/>
      <c r="K51" s="168"/>
      <c r="L51" s="168"/>
      <c r="M51" s="168"/>
      <c r="N51" s="168"/>
      <c r="O51" s="168"/>
      <c r="P51" s="168"/>
      <c r="Q51" s="168"/>
      <c r="R51" s="168"/>
      <c r="S51" s="168"/>
      <c r="T51" s="168"/>
      <c r="U51" s="168"/>
      <c r="V51" s="168"/>
      <c r="W51" s="168"/>
      <c r="X51" s="168"/>
      <c r="Y51" s="169"/>
      <c r="Z51" s="169"/>
      <c r="AA51" s="169"/>
      <c r="AB51" s="168"/>
      <c r="AC51" s="147"/>
      <c r="AD51"/>
      <c r="AE51"/>
      <c r="AF51"/>
      <c r="AG51"/>
      <c r="AH51"/>
      <c r="AI51"/>
      <c r="AJ51"/>
      <c r="AK51"/>
      <c r="AL51"/>
      <c r="AM51"/>
      <c r="AN51"/>
      <c r="AO51"/>
      <c r="AP51" s="138"/>
    </row>
    <row r="52" spans="1:42" x14ac:dyDescent="0.2">
      <c r="A52" s="137"/>
      <c r="B52" s="166"/>
      <c r="C52" s="166"/>
      <c r="D52" s="166"/>
      <c r="E52" s="166"/>
      <c r="F52" s="166"/>
      <c r="G52" s="166"/>
      <c r="H52" s="166"/>
      <c r="I52" s="166"/>
      <c r="J52" s="166"/>
      <c r="K52" s="166"/>
      <c r="L52" s="166"/>
      <c r="M52" s="166"/>
      <c r="N52" s="166"/>
      <c r="O52" s="166"/>
      <c r="P52" s="166"/>
      <c r="Q52" s="166"/>
      <c r="R52" s="166"/>
      <c r="S52" s="166"/>
      <c r="T52" s="166"/>
      <c r="U52" s="166"/>
      <c r="V52" s="166"/>
      <c r="W52" s="166"/>
      <c r="X52" s="166"/>
      <c r="Y52" s="167"/>
      <c r="Z52" s="167"/>
      <c r="AA52" s="167"/>
      <c r="AB52" s="166"/>
      <c r="AC52" s="147"/>
      <c r="AD52" s="150"/>
      <c r="AP52" s="138"/>
    </row>
    <row r="53" spans="1:42" x14ac:dyDescent="0.2">
      <c r="A53" s="137"/>
      <c r="B53" s="166"/>
      <c r="C53" s="166"/>
      <c r="D53" s="166"/>
      <c r="E53" s="166"/>
      <c r="F53" s="166"/>
      <c r="G53" s="167"/>
      <c r="H53" s="166"/>
      <c r="I53" s="166"/>
      <c r="J53" s="166"/>
      <c r="K53" s="166"/>
      <c r="L53" s="166"/>
      <c r="M53" s="166"/>
      <c r="N53" s="166"/>
      <c r="O53" s="166"/>
      <c r="P53" s="166"/>
      <c r="Q53" s="166"/>
      <c r="R53" s="166"/>
      <c r="S53" s="166"/>
      <c r="T53" s="166"/>
      <c r="U53" s="166"/>
      <c r="V53" s="166"/>
      <c r="W53" s="166"/>
      <c r="X53" s="166"/>
      <c r="Y53" s="166"/>
      <c r="Z53" s="166"/>
      <c r="AA53" s="166"/>
      <c r="AB53" s="166"/>
      <c r="AC53" s="147"/>
      <c r="AD53" s="150"/>
      <c r="AE53" s="170"/>
      <c r="AF53" s="115"/>
      <c r="AG53" s="115"/>
      <c r="AH53" s="115"/>
      <c r="AI53" s="115"/>
      <c r="AJ53" s="115"/>
      <c r="AK53" s="115"/>
      <c r="AL53" s="115"/>
      <c r="AM53" s="115"/>
      <c r="AN53" s="115"/>
      <c r="AO53" s="115"/>
      <c r="AP53" s="138"/>
    </row>
    <row r="54" spans="1:42" ht="6" customHeight="1" thickBot="1" x14ac:dyDescent="0.25">
      <c r="A54" s="139"/>
      <c r="B54" s="140"/>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71"/>
      <c r="AD54" s="172"/>
      <c r="AE54" s="140"/>
      <c r="AF54" s="140"/>
      <c r="AG54" s="140"/>
      <c r="AH54" s="140"/>
      <c r="AI54" s="140"/>
      <c r="AJ54" s="140"/>
      <c r="AK54" s="140"/>
      <c r="AL54" s="140"/>
      <c r="AM54" s="140"/>
      <c r="AN54" s="140"/>
      <c r="AO54" s="140"/>
      <c r="AP54" s="141"/>
    </row>
    <row r="55" spans="1:42" ht="6" customHeight="1" thickTop="1" x14ac:dyDescent="0.2">
      <c r="A55" s="153"/>
      <c r="B55" s="154"/>
      <c r="C55" s="154"/>
      <c r="D55" s="154"/>
      <c r="E55" s="154"/>
      <c r="F55" s="154"/>
      <c r="G55" s="154"/>
      <c r="H55" s="154"/>
      <c r="I55" s="154"/>
      <c r="J55" s="154"/>
      <c r="K55" s="154"/>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5"/>
    </row>
    <row r="56" spans="1:42" ht="11.25" customHeight="1" x14ac:dyDescent="0.2">
      <c r="A56" s="173"/>
      <c r="C56" s="9"/>
      <c r="D56" s="9"/>
      <c r="E56" s="9"/>
      <c r="F56" s="10"/>
      <c r="G56" s="11" t="s">
        <v>25</v>
      </c>
      <c r="H56" s="347">
        <v>0</v>
      </c>
      <c r="I56" s="348"/>
      <c r="J56" s="351" t="str">
        <f>RIGHT(INDEX(Language_Translations,3,MATCH(Language_Selected,Language_Options,0)),1)</f>
        <v>1</v>
      </c>
      <c r="K56" s="352"/>
      <c r="L56" s="170"/>
      <c r="N56" s="170"/>
      <c r="O56" s="9"/>
      <c r="P56" s="9"/>
      <c r="Q56" s="11" t="s">
        <v>25</v>
      </c>
      <c r="R56" s="12"/>
      <c r="S56" s="13"/>
      <c r="T56" s="14"/>
      <c r="U56" s="15"/>
      <c r="V56" s="170"/>
      <c r="X56" s="9"/>
      <c r="Y56" s="9"/>
      <c r="Z56" s="9"/>
      <c r="AA56" s="9"/>
      <c r="AB56" s="11" t="s">
        <v>26</v>
      </c>
      <c r="AC56" s="16"/>
      <c r="AD56" s="17"/>
      <c r="AE56" s="14"/>
      <c r="AF56" s="15"/>
      <c r="AG56" s="170"/>
      <c r="AH56" s="174"/>
      <c r="AI56" s="167"/>
      <c r="AJ56" s="167"/>
      <c r="AK56" s="167"/>
      <c r="AL56" s="167"/>
      <c r="AM56" s="18" t="s">
        <v>27</v>
      </c>
      <c r="AN56" s="12"/>
      <c r="AO56" s="17"/>
      <c r="AP56" s="175"/>
    </row>
    <row r="57" spans="1:42" x14ac:dyDescent="0.2">
      <c r="A57" s="173"/>
      <c r="C57" s="170"/>
      <c r="D57" s="9"/>
      <c r="E57" s="9"/>
      <c r="F57" s="10"/>
      <c r="G57" s="11" t="s">
        <v>28</v>
      </c>
      <c r="H57" s="349"/>
      <c r="I57" s="350"/>
      <c r="J57" s="353"/>
      <c r="K57" s="354"/>
      <c r="L57" s="170"/>
      <c r="N57" s="170"/>
      <c r="O57" s="9"/>
      <c r="P57" s="9"/>
      <c r="Q57" s="11" t="s">
        <v>29</v>
      </c>
      <c r="R57" s="19"/>
      <c r="S57" s="20"/>
      <c r="T57" s="21"/>
      <c r="U57" s="22"/>
      <c r="V57" s="170"/>
      <c r="X57" s="170"/>
      <c r="Y57" s="9"/>
      <c r="Z57" s="9"/>
      <c r="AA57" s="9"/>
      <c r="AB57" s="11" t="s">
        <v>30</v>
      </c>
      <c r="AC57" s="23"/>
      <c r="AD57" s="24"/>
      <c r="AE57" s="21"/>
      <c r="AF57" s="22"/>
      <c r="AG57" s="170"/>
      <c r="AH57" s="174"/>
      <c r="AI57" s="167"/>
      <c r="AJ57" s="167"/>
      <c r="AK57" s="167"/>
      <c r="AL57" s="167"/>
      <c r="AM57" s="18" t="s">
        <v>31</v>
      </c>
      <c r="AN57" s="19"/>
      <c r="AO57" s="24"/>
      <c r="AP57" s="175"/>
    </row>
    <row r="58" spans="1:42" ht="11.25" customHeight="1" x14ac:dyDescent="0.2">
      <c r="A58" s="173"/>
      <c r="B58" s="170"/>
      <c r="C58" s="170"/>
      <c r="D58" s="170"/>
      <c r="E58" s="170"/>
      <c r="F58" s="170"/>
      <c r="G58" s="170"/>
      <c r="H58" s="170"/>
      <c r="I58" s="170"/>
      <c r="J58" s="170"/>
      <c r="K58" s="170"/>
      <c r="L58" s="170"/>
      <c r="M58" s="170"/>
      <c r="N58" s="170"/>
      <c r="O58" s="170"/>
      <c r="P58" s="170"/>
      <c r="Q58" s="170"/>
      <c r="R58" s="122"/>
      <c r="S58" s="122"/>
      <c r="T58" s="122"/>
      <c r="U58" s="122"/>
      <c r="V58" s="170"/>
      <c r="W58" s="170"/>
      <c r="X58" s="170"/>
      <c r="Y58" s="170"/>
      <c r="Z58" s="170"/>
      <c r="AA58" s="170"/>
      <c r="AB58" s="170"/>
      <c r="AC58" s="170"/>
      <c r="AD58" s="170"/>
      <c r="AE58" s="170"/>
      <c r="AF58" s="170"/>
      <c r="AG58" s="170"/>
      <c r="AH58" s="170"/>
      <c r="AI58" s="170"/>
      <c r="AJ58" s="170"/>
      <c r="AK58" s="170"/>
      <c r="AL58" s="170"/>
      <c r="AM58" s="170"/>
      <c r="AN58" s="170"/>
      <c r="AO58" s="170"/>
      <c r="AP58" s="175"/>
    </row>
    <row r="59" spans="1:42" ht="11.25" customHeight="1" x14ac:dyDescent="0.2">
      <c r="A59" s="137"/>
      <c r="C59" s="25"/>
      <c r="D59" s="25"/>
      <c r="E59" s="25"/>
      <c r="F59" s="10"/>
      <c r="G59" s="11" t="s">
        <v>25</v>
      </c>
      <c r="H59" s="343" t="s">
        <v>32</v>
      </c>
      <c r="I59" s="343"/>
      <c r="J59" s="343"/>
      <c r="K59" s="343"/>
      <c r="L59" s="343"/>
      <c r="M59" s="343"/>
      <c r="N59" s="343"/>
      <c r="O59" s="343"/>
      <c r="P59" s="343"/>
      <c r="Q59" s="343"/>
      <c r="R59" s="187"/>
      <c r="S59" s="187"/>
      <c r="T59" s="26" t="s">
        <v>33</v>
      </c>
      <c r="U59" s="118"/>
      <c r="V59" s="218"/>
      <c r="W59" s="218"/>
      <c r="X59" s="27"/>
      <c r="Y59" s="10"/>
      <c r="Z59" s="10"/>
      <c r="AA59" s="10"/>
      <c r="AB59" s="10"/>
      <c r="AC59" s="10"/>
      <c r="AD59" s="115"/>
      <c r="AE59" s="170"/>
      <c r="AF59" s="170"/>
      <c r="AG59" s="170"/>
      <c r="AH59" s="170"/>
      <c r="AI59" s="170"/>
      <c r="AJ59" s="170"/>
      <c r="AK59" s="170"/>
      <c r="AL59" s="170"/>
      <c r="AM59" s="170"/>
      <c r="AN59" s="170"/>
      <c r="AO59" s="170"/>
      <c r="AP59" s="138"/>
    </row>
    <row r="60" spans="1:42" ht="11.25" customHeight="1" x14ac:dyDescent="0.2">
      <c r="A60" s="137"/>
      <c r="C60" s="25"/>
      <c r="D60" s="25"/>
      <c r="E60" s="25"/>
      <c r="F60" s="10"/>
      <c r="G60" s="11" t="s">
        <v>28</v>
      </c>
      <c r="H60" s="344"/>
      <c r="I60" s="344"/>
      <c r="J60" s="344"/>
      <c r="K60" s="344"/>
      <c r="L60" s="344"/>
      <c r="M60" s="344"/>
      <c r="N60" s="344"/>
      <c r="O60" s="344"/>
      <c r="P60" s="344"/>
      <c r="Q60" s="344"/>
      <c r="R60" s="187"/>
      <c r="S60" s="187"/>
      <c r="T60" s="187"/>
      <c r="U60" s="118"/>
      <c r="V60" s="29" t="str">
        <f>translations!B$3&amp;" "&amp;translations!B$1</f>
        <v>01 ENGLISH</v>
      </c>
      <c r="AB60" s="28"/>
      <c r="AC60" s="29" t="str">
        <f>translations!D$3&amp;" "&amp;translations!D$1</f>
        <v>03 LANGUAGE 3</v>
      </c>
      <c r="AD60" s="28"/>
      <c r="AE60" s="28"/>
      <c r="AF60" s="28"/>
      <c r="AG60" s="28"/>
      <c r="AH60" s="28"/>
      <c r="AJ60" s="29" t="str">
        <f>translations!F$3&amp;" "&amp;translations!F$1</f>
        <v>05 LANGUAGE 5</v>
      </c>
      <c r="AN60" s="170"/>
      <c r="AO60" s="170"/>
      <c r="AP60" s="138"/>
    </row>
    <row r="61" spans="1:42" ht="11.25" customHeight="1" x14ac:dyDescent="0.2">
      <c r="A61" s="137"/>
      <c r="B61" s="25"/>
      <c r="C61" s="25"/>
      <c r="D61" s="25"/>
      <c r="E61" s="25"/>
      <c r="F61" s="10"/>
      <c r="G61" s="11"/>
      <c r="H61" s="27"/>
      <c r="I61" s="27"/>
      <c r="J61" s="27"/>
      <c r="K61" s="27"/>
      <c r="L61" s="27"/>
      <c r="M61" s="27"/>
      <c r="N61" s="27"/>
      <c r="O61" s="27"/>
      <c r="P61" s="27"/>
      <c r="Q61" s="27"/>
      <c r="R61" s="187"/>
      <c r="S61" s="187"/>
      <c r="T61" s="187"/>
      <c r="U61" s="118"/>
      <c r="V61" s="29" t="str">
        <f>translations!C$3&amp;" "&amp;translations!C$1</f>
        <v>02 LANGUAGE 2</v>
      </c>
      <c r="W61" s="28"/>
      <c r="X61" s="28"/>
      <c r="Y61" s="28"/>
      <c r="Z61" s="28"/>
      <c r="AA61" s="28"/>
      <c r="AC61" s="29" t="str">
        <f>translations!E$3&amp;" "&amp;translations!E$1</f>
        <v>04 LANGUAGE 4</v>
      </c>
      <c r="AD61" s="28"/>
      <c r="AE61" s="28"/>
      <c r="AF61" s="28"/>
      <c r="AG61" s="28"/>
      <c r="AH61" s="28"/>
      <c r="AJ61" s="29" t="str">
        <f>translations!G$3&amp;" "&amp;translations!G$1</f>
        <v>06 LANGUAGE 6</v>
      </c>
      <c r="AN61" s="170"/>
      <c r="AO61" s="170"/>
      <c r="AP61" s="138"/>
    </row>
    <row r="62" spans="1:42" ht="6" customHeight="1" thickBot="1" x14ac:dyDescent="0.25">
      <c r="A62" s="139"/>
      <c r="B62" s="140"/>
      <c r="C62" s="176"/>
      <c r="D62" s="140"/>
      <c r="E62" s="140"/>
      <c r="F62" s="140"/>
      <c r="G62" s="140"/>
      <c r="H62" s="140"/>
      <c r="I62" s="140"/>
      <c r="J62" s="140"/>
      <c r="K62" s="140"/>
      <c r="L62" s="140"/>
      <c r="M62" s="140"/>
      <c r="N62" s="140"/>
      <c r="O62" s="140"/>
      <c r="P62" s="140"/>
      <c r="Q62" s="140"/>
      <c r="R62" s="140"/>
      <c r="S62" s="140"/>
      <c r="T62" s="140"/>
      <c r="U62" s="140"/>
      <c r="V62" s="140"/>
      <c r="W62" s="140"/>
      <c r="X62" s="140"/>
      <c r="Y62" s="177"/>
      <c r="Z62" s="177"/>
      <c r="AA62" s="177"/>
      <c r="AB62" s="140"/>
      <c r="AC62" s="140"/>
      <c r="AD62" s="140"/>
      <c r="AE62" s="177"/>
      <c r="AF62" s="177"/>
      <c r="AG62" s="177"/>
      <c r="AH62" s="177"/>
      <c r="AI62" s="177"/>
      <c r="AJ62" s="177"/>
      <c r="AK62" s="177"/>
      <c r="AL62" s="177"/>
      <c r="AM62" s="177"/>
      <c r="AN62" s="177"/>
      <c r="AO62" s="177"/>
      <c r="AP62" s="141"/>
    </row>
    <row r="63" spans="1:42" customFormat="1" ht="6" customHeight="1" thickTop="1" x14ac:dyDescent="0.2">
      <c r="A63" s="316"/>
      <c r="B63" s="317"/>
      <c r="C63" s="317"/>
      <c r="D63" s="317"/>
      <c r="E63" s="317"/>
      <c r="F63" s="317"/>
      <c r="G63" s="317"/>
      <c r="H63" s="318"/>
      <c r="I63" s="317"/>
      <c r="J63" s="317"/>
      <c r="K63" s="317"/>
      <c r="L63" s="317"/>
      <c r="M63" s="317"/>
      <c r="N63" s="317"/>
      <c r="Y63" s="319"/>
      <c r="AC63" s="320"/>
      <c r="AD63" s="320"/>
      <c r="AE63" s="320"/>
      <c r="AF63" s="320"/>
      <c r="AG63" s="320"/>
      <c r="AH63" s="320"/>
      <c r="AI63" s="320"/>
      <c r="AJ63" s="320"/>
      <c r="AK63" s="320"/>
      <c r="AL63" s="320"/>
      <c r="AM63" s="320"/>
      <c r="AN63" s="320"/>
      <c r="AO63" s="320"/>
      <c r="AP63" s="319"/>
    </row>
    <row r="64" spans="1:42" customFormat="1" x14ac:dyDescent="0.2">
      <c r="A64" s="321"/>
      <c r="C64" s="345" t="s">
        <v>167</v>
      </c>
      <c r="D64" s="345"/>
      <c r="E64" s="345"/>
      <c r="F64" s="345"/>
      <c r="H64" s="322"/>
      <c r="J64" s="346" t="s">
        <v>168</v>
      </c>
      <c r="K64" s="346"/>
      <c r="L64" s="346"/>
      <c r="M64" s="346"/>
      <c r="N64" s="346"/>
      <c r="O64" s="346"/>
      <c r="P64" s="346"/>
      <c r="Q64" s="346"/>
      <c r="R64" s="346"/>
      <c r="S64" s="346"/>
      <c r="T64" s="346"/>
      <c r="U64" s="346"/>
      <c r="V64" s="346"/>
      <c r="W64" s="346"/>
      <c r="X64" s="346"/>
      <c r="Y64" s="323"/>
      <c r="AA64" s="346" t="s">
        <v>169</v>
      </c>
      <c r="AB64" s="346"/>
      <c r="AC64" s="346"/>
      <c r="AD64" s="346"/>
      <c r="AE64" s="346"/>
      <c r="AF64" s="346"/>
      <c r="AG64" s="346"/>
      <c r="AH64" s="346"/>
      <c r="AI64" s="346"/>
      <c r="AJ64" s="346"/>
      <c r="AK64" s="346"/>
      <c r="AL64" s="346"/>
      <c r="AM64" s="346"/>
      <c r="AN64" s="346"/>
      <c r="AO64" s="346"/>
      <c r="AP64" s="322"/>
    </row>
    <row r="65" spans="1:54" customFormat="1" ht="6" customHeight="1" x14ac:dyDescent="0.2">
      <c r="A65" s="321"/>
      <c r="H65" s="322"/>
      <c r="M65" s="320"/>
      <c r="Y65" s="322"/>
      <c r="AP65" s="322"/>
    </row>
    <row r="66" spans="1:54" customFormat="1" x14ac:dyDescent="0.2">
      <c r="A66" s="321"/>
      <c r="C66" s="324"/>
      <c r="D66" s="325"/>
      <c r="E66" s="324"/>
      <c r="F66" s="325"/>
      <c r="H66" s="322"/>
      <c r="M66" s="320"/>
      <c r="N66" s="320"/>
      <c r="O66" s="320"/>
      <c r="P66" s="320"/>
      <c r="Q66" s="324"/>
      <c r="R66" s="325"/>
      <c r="S66" s="324"/>
      <c r="T66" s="325"/>
      <c r="U66" s="324"/>
      <c r="V66" s="325"/>
      <c r="W66" s="324"/>
      <c r="X66" s="325"/>
      <c r="Y66" s="326"/>
      <c r="AA66" s="320"/>
      <c r="AB66" s="320"/>
      <c r="AC66" s="320"/>
      <c r="AD66" s="320"/>
      <c r="AE66" s="320"/>
      <c r="AF66" s="320"/>
      <c r="AG66" s="320"/>
      <c r="AH66" s="324"/>
      <c r="AI66" s="325"/>
      <c r="AJ66" s="324"/>
      <c r="AK66" s="325"/>
      <c r="AL66" s="324"/>
      <c r="AM66" s="325"/>
      <c r="AN66" s="324"/>
      <c r="AO66" s="325"/>
      <c r="AP66" s="322"/>
    </row>
    <row r="67" spans="1:54" customFormat="1" x14ac:dyDescent="0.2">
      <c r="A67" s="321"/>
      <c r="C67" s="327"/>
      <c r="D67" s="328"/>
      <c r="E67" s="327"/>
      <c r="F67" s="328"/>
      <c r="H67" s="322"/>
      <c r="J67" s="329"/>
      <c r="K67" s="329"/>
      <c r="L67" s="329"/>
      <c r="M67" s="330"/>
      <c r="N67" s="330"/>
      <c r="O67" s="320"/>
      <c r="P67" s="331"/>
      <c r="Q67" s="327"/>
      <c r="R67" s="328"/>
      <c r="S67" s="327"/>
      <c r="T67" s="328"/>
      <c r="U67" s="327"/>
      <c r="V67" s="328"/>
      <c r="W67" s="327"/>
      <c r="X67" s="328"/>
      <c r="Y67" s="326"/>
      <c r="AA67" s="320"/>
      <c r="AB67" s="320"/>
      <c r="AC67" s="320"/>
      <c r="AD67" s="320"/>
      <c r="AE67" s="320"/>
      <c r="AF67" s="320"/>
      <c r="AG67" s="331"/>
      <c r="AH67" s="327"/>
      <c r="AI67" s="328"/>
      <c r="AJ67" s="327"/>
      <c r="AK67" s="328"/>
      <c r="AL67" s="327"/>
      <c r="AM67" s="328"/>
      <c r="AN67" s="327"/>
      <c r="AO67" s="328"/>
      <c r="AP67" s="322"/>
    </row>
    <row r="68" spans="1:54" customFormat="1" x14ac:dyDescent="0.2">
      <c r="A68" s="321"/>
      <c r="C68" s="340" t="s">
        <v>34</v>
      </c>
      <c r="D68" s="340"/>
      <c r="E68" s="340"/>
      <c r="F68" s="340"/>
      <c r="H68" s="322"/>
      <c r="J68" s="341" t="s">
        <v>16</v>
      </c>
      <c r="K68" s="341"/>
      <c r="L68" s="341"/>
      <c r="M68" s="341"/>
      <c r="N68" s="341"/>
      <c r="O68" s="341"/>
      <c r="Q68" s="342" t="s">
        <v>34</v>
      </c>
      <c r="R68" s="342"/>
      <c r="S68" s="342"/>
      <c r="T68" s="342"/>
      <c r="U68" s="342"/>
      <c r="V68" s="342"/>
      <c r="W68" s="342"/>
      <c r="X68" s="342"/>
      <c r="Y68" s="332"/>
      <c r="AA68" s="341" t="s">
        <v>16</v>
      </c>
      <c r="AB68" s="341"/>
      <c r="AC68" s="341"/>
      <c r="AD68" s="341"/>
      <c r="AE68" s="341"/>
      <c r="AF68" s="341"/>
      <c r="AH68" s="342" t="s">
        <v>34</v>
      </c>
      <c r="AI68" s="342"/>
      <c r="AJ68" s="342"/>
      <c r="AK68" s="342"/>
      <c r="AL68" s="342"/>
      <c r="AM68" s="342"/>
      <c r="AN68" s="342"/>
      <c r="AO68" s="342"/>
      <c r="AP68" s="322"/>
    </row>
    <row r="69" spans="1:54" customFormat="1" ht="6" customHeight="1" thickBot="1" x14ac:dyDescent="0.25">
      <c r="A69" s="333"/>
      <c r="B69" s="334"/>
      <c r="C69" s="334"/>
      <c r="D69" s="334"/>
      <c r="E69" s="334"/>
      <c r="F69" s="334"/>
      <c r="G69" s="334"/>
      <c r="H69" s="335"/>
      <c r="I69" s="334"/>
      <c r="J69" s="334"/>
      <c r="K69" s="334"/>
      <c r="L69" s="334"/>
      <c r="M69" s="334"/>
      <c r="N69" s="334"/>
      <c r="O69" s="336"/>
      <c r="P69" s="336"/>
      <c r="Q69" s="336"/>
      <c r="R69" s="336"/>
      <c r="S69" s="336"/>
      <c r="T69" s="336"/>
      <c r="U69" s="336"/>
      <c r="V69" s="336"/>
      <c r="W69" s="336"/>
      <c r="X69" s="336"/>
      <c r="Y69" s="337"/>
      <c r="Z69" s="336"/>
      <c r="AA69" s="336"/>
      <c r="AB69" s="336"/>
      <c r="AC69" s="334"/>
      <c r="AD69" s="334"/>
      <c r="AE69" s="334"/>
      <c r="AF69" s="334"/>
      <c r="AG69" s="334"/>
      <c r="AH69" s="334"/>
      <c r="AI69" s="334"/>
      <c r="AJ69" s="334"/>
      <c r="AK69" s="334"/>
      <c r="AL69" s="334"/>
      <c r="AM69" s="334"/>
      <c r="AN69" s="334"/>
      <c r="AO69" s="334"/>
      <c r="AP69" s="322"/>
    </row>
    <row r="70" spans="1:54" ht="6" customHeight="1" thickTop="1" x14ac:dyDescent="0.2">
      <c r="A70" s="179"/>
      <c r="B70" s="180"/>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180"/>
      <c r="AH70" s="180"/>
      <c r="AI70" s="180"/>
      <c r="AJ70" s="180"/>
      <c r="AK70" s="180"/>
      <c r="AL70" s="180"/>
      <c r="AM70" s="180"/>
      <c r="AN70" s="180"/>
      <c r="AO70" s="180"/>
      <c r="AP70" s="178"/>
      <c r="AQ70" s="180"/>
      <c r="AR70" s="180"/>
      <c r="AS70" s="180"/>
      <c r="AT70" s="180"/>
      <c r="AU70" s="180"/>
      <c r="AV70" s="180"/>
      <c r="AW70" s="180"/>
      <c r="AX70" s="180"/>
      <c r="AY70" s="180"/>
      <c r="AZ70" s="180"/>
      <c r="BA70" s="180"/>
      <c r="BB70" s="180"/>
    </row>
    <row r="71" spans="1:54" x14ac:dyDescent="0.2">
      <c r="B71" s="339" t="s">
        <v>35</v>
      </c>
      <c r="C71" s="339"/>
      <c r="D71" s="339"/>
      <c r="E71" s="339"/>
      <c r="F71" s="339"/>
      <c r="G71" s="339"/>
      <c r="H71" s="339"/>
      <c r="I71" s="339"/>
      <c r="J71" s="339"/>
      <c r="K71" s="339"/>
      <c r="L71" s="339"/>
      <c r="M71" s="339"/>
      <c r="N71" s="339"/>
      <c r="O71" s="339"/>
      <c r="P71" s="339"/>
      <c r="Q71" s="339"/>
      <c r="R71" s="339"/>
      <c r="S71" s="339"/>
      <c r="T71" s="339"/>
      <c r="U71" s="339"/>
      <c r="V71" s="339"/>
      <c r="W71" s="339"/>
      <c r="X71" s="339"/>
      <c r="Y71" s="339"/>
      <c r="Z71" s="339"/>
      <c r="AA71" s="339"/>
      <c r="AB71" s="339"/>
      <c r="AC71" s="339"/>
      <c r="AD71" s="339"/>
      <c r="AE71" s="339"/>
      <c r="AF71" s="339"/>
      <c r="AG71" s="339"/>
      <c r="AH71" s="339"/>
      <c r="AI71" s="339"/>
      <c r="AJ71" s="339"/>
      <c r="AK71" s="339"/>
      <c r="AL71" s="339"/>
      <c r="AM71" s="339"/>
      <c r="AN71" s="339"/>
      <c r="AO71" s="339"/>
      <c r="AP71" s="339"/>
      <c r="AQ71" s="115"/>
      <c r="AR71" s="115"/>
      <c r="AS71" s="115"/>
      <c r="AT71" s="115"/>
      <c r="AU71" s="115"/>
      <c r="AV71" s="115"/>
      <c r="AW71" s="115"/>
      <c r="AX71" s="115"/>
      <c r="AY71" s="115"/>
      <c r="AZ71" s="115"/>
      <c r="BA71" s="115"/>
      <c r="BB71" s="115"/>
    </row>
    <row r="72" spans="1:54" ht="6" customHeight="1" x14ac:dyDescent="0.2">
      <c r="A72" s="115"/>
      <c r="B72" s="115"/>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row>
  </sheetData>
  <sheetProtection formatCells="0" formatRows="0" insertRows="0" deleteRows="0"/>
  <mergeCells count="22">
    <mergeCell ref="B22:AO22"/>
    <mergeCell ref="J25:N25"/>
    <mergeCell ref="Q25:U25"/>
    <mergeCell ref="X25:AB25"/>
    <mergeCell ref="AE25:AO25"/>
    <mergeCell ref="AL1:AP1"/>
    <mergeCell ref="AL2:AP2"/>
    <mergeCell ref="A3:AP3"/>
    <mergeCell ref="A4:AP4"/>
    <mergeCell ref="B9:AO9"/>
    <mergeCell ref="H59:Q60"/>
    <mergeCell ref="C64:F64"/>
    <mergeCell ref="J64:X64"/>
    <mergeCell ref="AA64:AO64"/>
    <mergeCell ref="H56:I57"/>
    <mergeCell ref="J56:K57"/>
    <mergeCell ref="B71:AP71"/>
    <mergeCell ref="C68:F68"/>
    <mergeCell ref="J68:O68"/>
    <mergeCell ref="Q68:X68"/>
    <mergeCell ref="AA68:AF68"/>
    <mergeCell ref="AH68:AO68"/>
  </mergeCells>
  <dataValidations disablePrompts="1" count="1">
    <dataValidation type="list" allowBlank="1" showInputMessage="1" showErrorMessage="1" errorTitle="Error" error="Please select a language listed below." sqref="V59:W59 H59:Q60" xr:uid="{00000000-0002-0000-0000-000000000000}">
      <formula1>Language_Options</formula1>
    </dataValidation>
  </dataValidations>
  <printOptions horizontalCentered="1"/>
  <pageMargins left="0.5" right="0.5" top="0.5" bottom="0.5" header="0.3" footer="0.3"/>
  <pageSetup paperSize="9" scale="98" orientation="portrait" r:id="rId1"/>
  <headerFooter>
    <oddFooter>&amp;CBIO-&amp;P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CN214"/>
  <sheetViews>
    <sheetView tabSelected="1" view="pageBreakPreview" zoomScaleNormal="100" zoomScaleSheetLayoutView="100" workbookViewId="0">
      <selection activeCell="AX60" sqref="AX60"/>
    </sheetView>
  </sheetViews>
  <sheetFormatPr defaultColWidth="1.77734375" defaultRowHeight="10" x14ac:dyDescent="0.2"/>
  <cols>
    <col min="1" max="1" width="1" style="30" customWidth="1"/>
    <col min="2" max="2" width="3.77734375" style="184" customWidth="1"/>
    <col min="3" max="4" width="1" style="30" customWidth="1"/>
    <col min="5" max="24" width="1.77734375" style="30"/>
    <col min="25" max="26" width="1" style="30" customWidth="1"/>
    <col min="27" max="38" width="1.77734375" style="30"/>
    <col min="39" max="42" width="1.77734375" style="30" customWidth="1"/>
    <col min="43" max="43" width="1.77734375" style="30"/>
    <col min="44" max="45" width="1" style="30" customWidth="1"/>
    <col min="46" max="61" width="1.77734375" style="30"/>
    <col min="62" max="62" width="2.109375" style="30" bestFit="1" customWidth="1"/>
    <col min="63" max="65" width="1.77734375" style="30"/>
    <col min="66" max="66" width="4" style="30" bestFit="1" customWidth="1"/>
    <col min="67" max="67" width="1" customWidth="1"/>
    <col min="68" max="68" width="1.77734375" style="30"/>
    <col min="69" max="69" width="5.6640625" style="30" customWidth="1"/>
    <col min="70" max="16384" width="1.77734375" style="30"/>
  </cols>
  <sheetData>
    <row r="1" spans="1:68" ht="6" customHeight="1" x14ac:dyDescent="0.2"/>
    <row r="2" spans="1:68" x14ac:dyDescent="0.2">
      <c r="A2" s="377" t="s">
        <v>158</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G2" s="377"/>
      <c r="BH2" s="377"/>
      <c r="BI2" s="377"/>
      <c r="BJ2" s="377"/>
      <c r="BK2" s="377"/>
      <c r="BL2" s="377"/>
      <c r="BM2" s="377"/>
      <c r="BN2" s="377"/>
      <c r="BO2" s="377"/>
    </row>
    <row r="3" spans="1:68" ht="6" customHeight="1" thickBot="1" x14ac:dyDescent="0.25">
      <c r="A3" s="31"/>
      <c r="B3" s="32"/>
      <c r="C3" s="33"/>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row>
    <row r="4" spans="1:68" customFormat="1" ht="6" customHeight="1" x14ac:dyDescent="0.2">
      <c r="A4" s="34"/>
      <c r="B4" s="35"/>
      <c r="C4" s="50"/>
      <c r="D4" s="34"/>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242"/>
      <c r="AU4" s="242"/>
      <c r="AV4" s="242"/>
      <c r="AW4" s="242"/>
      <c r="AX4" s="242"/>
      <c r="AY4" s="242"/>
      <c r="AZ4" s="242"/>
      <c r="BA4" s="242"/>
      <c r="BB4" s="242"/>
      <c r="BC4" s="242"/>
      <c r="BD4" s="242"/>
      <c r="BE4" s="242"/>
      <c r="BF4" s="242"/>
      <c r="BG4" s="242"/>
      <c r="BH4" s="242"/>
      <c r="BI4" s="242"/>
      <c r="BJ4" s="242"/>
      <c r="BK4" s="242"/>
      <c r="BL4" s="242"/>
      <c r="BM4" s="242"/>
      <c r="BN4" s="242"/>
      <c r="BO4" s="242"/>
      <c r="BP4" s="279"/>
    </row>
    <row r="5" spans="1:68" customFormat="1" ht="11.25" customHeight="1" x14ac:dyDescent="0.2">
      <c r="A5" s="40"/>
      <c r="B5" s="293">
        <v>101</v>
      </c>
      <c r="C5" s="280"/>
      <c r="D5" s="40"/>
      <c r="E5" s="383" t="s">
        <v>173</v>
      </c>
      <c r="F5" s="383"/>
      <c r="G5" s="383"/>
      <c r="H5" s="383"/>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3"/>
      <c r="AI5" s="383"/>
      <c r="AJ5" s="383"/>
      <c r="AK5" s="383"/>
      <c r="AL5" s="383"/>
      <c r="AM5" s="383"/>
      <c r="AN5" s="383"/>
      <c r="AO5" s="383"/>
      <c r="AP5" s="383"/>
      <c r="AQ5" s="383"/>
      <c r="AR5" s="383"/>
      <c r="AS5" s="383"/>
      <c r="AT5" s="383"/>
      <c r="AU5" s="383"/>
      <c r="AV5" s="383"/>
      <c r="AW5" s="383"/>
      <c r="AX5" s="383"/>
      <c r="AY5" s="383"/>
      <c r="AZ5" s="383"/>
      <c r="BA5" s="383"/>
      <c r="BB5" s="383"/>
      <c r="BC5" s="383"/>
      <c r="BD5" s="383"/>
      <c r="BE5" s="383"/>
      <c r="BF5" s="383"/>
      <c r="BG5" s="383"/>
      <c r="BH5" s="383"/>
      <c r="BI5" s="383"/>
      <c r="BJ5" s="383"/>
      <c r="BK5" s="383"/>
      <c r="BL5" s="383"/>
      <c r="BM5" s="383"/>
      <c r="BN5" s="383"/>
      <c r="BO5" s="383"/>
      <c r="BP5" s="384"/>
    </row>
    <row r="6" spans="1:68" customFormat="1" ht="11.25" customHeight="1" x14ac:dyDescent="0.2">
      <c r="A6" s="40"/>
      <c r="B6" s="281"/>
      <c r="C6" s="280"/>
      <c r="D6" s="40"/>
      <c r="E6" s="383"/>
      <c r="F6" s="383"/>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3"/>
      <c r="AY6" s="383"/>
      <c r="AZ6" s="383"/>
      <c r="BA6" s="383"/>
      <c r="BB6" s="383"/>
      <c r="BC6" s="383"/>
      <c r="BD6" s="383"/>
      <c r="BE6" s="383"/>
      <c r="BF6" s="383"/>
      <c r="BG6" s="383"/>
      <c r="BH6" s="383"/>
      <c r="BI6" s="383"/>
      <c r="BJ6" s="383"/>
      <c r="BK6" s="383"/>
      <c r="BL6" s="383"/>
      <c r="BM6" s="383"/>
      <c r="BN6" s="383"/>
      <c r="BO6" s="383"/>
      <c r="BP6" s="384"/>
    </row>
    <row r="7" spans="1:68" customFormat="1" ht="11.25" customHeight="1" x14ac:dyDescent="0.2">
      <c r="A7" s="40"/>
      <c r="B7" s="282"/>
      <c r="C7" s="280"/>
      <c r="D7" s="40"/>
      <c r="E7" s="383"/>
      <c r="F7" s="383"/>
      <c r="G7" s="383"/>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383"/>
      <c r="AH7" s="383"/>
      <c r="AI7" s="383"/>
      <c r="AJ7" s="383"/>
      <c r="AK7" s="383"/>
      <c r="AL7" s="383"/>
      <c r="AM7" s="383"/>
      <c r="AN7" s="383"/>
      <c r="AO7" s="383"/>
      <c r="AP7" s="383"/>
      <c r="AQ7" s="383"/>
      <c r="AR7" s="383"/>
      <c r="AS7" s="383"/>
      <c r="AT7" s="383"/>
      <c r="AU7" s="383"/>
      <c r="AV7" s="383"/>
      <c r="AW7" s="383"/>
      <c r="AX7" s="383"/>
      <c r="AY7" s="383"/>
      <c r="AZ7" s="383"/>
      <c r="BA7" s="383"/>
      <c r="BB7" s="383"/>
      <c r="BC7" s="383"/>
      <c r="BD7" s="383"/>
      <c r="BE7" s="383"/>
      <c r="BF7" s="383"/>
      <c r="BG7" s="383"/>
      <c r="BH7" s="383"/>
      <c r="BI7" s="383"/>
      <c r="BJ7" s="383"/>
      <c r="BK7" s="383"/>
      <c r="BL7" s="383"/>
      <c r="BM7" s="383"/>
      <c r="BN7" s="383"/>
      <c r="BO7" s="383"/>
      <c r="BP7" s="384"/>
    </row>
    <row r="8" spans="1:68" customFormat="1" ht="6" customHeight="1" thickBot="1" x14ac:dyDescent="0.25">
      <c r="A8" s="44"/>
      <c r="B8" s="32"/>
      <c r="C8" s="33"/>
      <c r="D8" s="44"/>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241"/>
      <c r="AU8" s="241"/>
      <c r="AV8" s="241"/>
      <c r="AW8" s="241"/>
      <c r="AX8" s="241"/>
      <c r="AY8" s="241"/>
      <c r="AZ8" s="241"/>
      <c r="BA8" s="241"/>
      <c r="BB8" s="241"/>
      <c r="BC8" s="241"/>
      <c r="BD8" s="241"/>
      <c r="BE8" s="241"/>
      <c r="BF8" s="241"/>
      <c r="BG8" s="241"/>
      <c r="BH8" s="241"/>
      <c r="BI8" s="241"/>
      <c r="BJ8" s="241"/>
      <c r="BK8" s="241"/>
      <c r="BL8" s="241"/>
      <c r="BM8" s="241"/>
      <c r="BN8" s="241"/>
      <c r="BO8" s="241"/>
      <c r="BP8" s="246"/>
    </row>
    <row r="9" spans="1:68" ht="6" customHeight="1" x14ac:dyDescent="0.2">
      <c r="A9" s="34"/>
      <c r="B9" s="127"/>
      <c r="C9" s="36"/>
      <c r="D9" s="37"/>
      <c r="E9" s="38"/>
      <c r="F9" s="38"/>
      <c r="G9" s="38"/>
      <c r="H9" s="38"/>
      <c r="I9" s="38"/>
      <c r="J9" s="38"/>
      <c r="K9" s="38"/>
      <c r="L9" s="38"/>
      <c r="M9" s="38"/>
      <c r="N9" s="38"/>
      <c r="O9" s="38"/>
      <c r="P9" s="38"/>
      <c r="Q9" s="38"/>
      <c r="R9" s="38"/>
      <c r="S9" s="38"/>
      <c r="T9" s="38"/>
      <c r="U9" s="38"/>
      <c r="V9" s="38"/>
      <c r="W9" s="38"/>
      <c r="X9" s="38"/>
      <c r="Y9" s="38"/>
      <c r="Z9" s="188"/>
      <c r="AA9" s="188"/>
      <c r="AB9" s="188"/>
      <c r="AC9" s="188"/>
      <c r="AD9" s="188"/>
      <c r="AE9" s="188"/>
      <c r="AF9" s="188"/>
      <c r="AG9" s="188"/>
      <c r="AH9" s="188"/>
      <c r="AI9" s="188"/>
      <c r="AJ9" s="188"/>
      <c r="AK9" s="188"/>
      <c r="AL9" s="188"/>
      <c r="AM9" s="188"/>
      <c r="AN9" s="188"/>
      <c r="AO9" s="188"/>
      <c r="AP9" s="188"/>
      <c r="AQ9" s="188"/>
      <c r="AR9" s="188"/>
      <c r="AS9" s="188"/>
      <c r="AT9" s="38"/>
      <c r="AU9" s="38"/>
      <c r="AV9" s="38"/>
      <c r="AW9" s="38"/>
      <c r="AX9" s="38"/>
      <c r="AY9" s="38"/>
      <c r="AZ9" s="38"/>
      <c r="BA9" s="38"/>
      <c r="BB9" s="38"/>
      <c r="BC9" s="38"/>
      <c r="BD9" s="38"/>
      <c r="BE9" s="38"/>
      <c r="BF9" s="38"/>
      <c r="BG9" s="38"/>
      <c r="BH9" s="38"/>
      <c r="BI9" s="38"/>
      <c r="BJ9" s="38"/>
      <c r="BK9" s="39"/>
      <c r="BL9" s="210"/>
      <c r="BM9" s="58"/>
      <c r="BN9" s="58"/>
    </row>
    <row r="10" spans="1:68" x14ac:dyDescent="0.2">
      <c r="A10" s="40"/>
      <c r="B10" s="125"/>
      <c r="C10" s="41"/>
      <c r="D10" s="378" t="s">
        <v>36</v>
      </c>
      <c r="E10" s="373"/>
      <c r="F10" s="373"/>
      <c r="G10" s="373"/>
      <c r="H10" s="373"/>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3"/>
      <c r="AJ10" s="373"/>
      <c r="AK10" s="373"/>
      <c r="AL10" s="373"/>
      <c r="AM10" s="373"/>
      <c r="AN10" s="373"/>
      <c r="AO10" s="373"/>
      <c r="AP10" s="373"/>
      <c r="AQ10" s="373"/>
      <c r="AR10" s="373"/>
      <c r="AS10" s="373"/>
      <c r="AT10" s="373"/>
      <c r="AU10" s="373"/>
      <c r="AV10" s="373"/>
      <c r="AW10" s="373"/>
      <c r="AX10" s="373"/>
      <c r="AY10" s="373"/>
      <c r="AZ10" s="373"/>
      <c r="BA10" s="373"/>
      <c r="BB10" s="373"/>
      <c r="BC10" s="373"/>
      <c r="BD10" s="373"/>
      <c r="BE10" s="373"/>
      <c r="BF10" s="373"/>
      <c r="BG10" s="373"/>
      <c r="BH10" s="373"/>
      <c r="BI10" s="373"/>
      <c r="BJ10" s="208"/>
      <c r="BK10" s="43"/>
      <c r="BL10" s="209"/>
      <c r="BM10" s="209" t="s">
        <v>37</v>
      </c>
      <c r="BN10" s="209"/>
    </row>
    <row r="11" spans="1:68" ht="6" customHeight="1" thickBot="1" x14ac:dyDescent="0.25">
      <c r="A11" s="44"/>
      <c r="B11" s="131"/>
      <c r="C11" s="45"/>
      <c r="D11" s="46"/>
      <c r="E11" s="33"/>
      <c r="F11" s="31"/>
      <c r="G11" s="31"/>
      <c r="H11" s="31"/>
      <c r="I11" s="31"/>
      <c r="J11" s="31"/>
      <c r="K11" s="31"/>
      <c r="L11" s="31"/>
      <c r="M11" s="31"/>
      <c r="N11" s="31"/>
      <c r="O11" s="31"/>
      <c r="P11" s="31"/>
      <c r="Q11" s="31"/>
      <c r="R11" s="31"/>
      <c r="S11" s="31"/>
      <c r="T11" s="31"/>
      <c r="U11" s="31"/>
      <c r="V11" s="31"/>
      <c r="W11" s="31"/>
      <c r="X11" s="31"/>
      <c r="Y11" s="31"/>
      <c r="Z11" s="189"/>
      <c r="AA11" s="189"/>
      <c r="AB11" s="189"/>
      <c r="AC11" s="189"/>
      <c r="AD11" s="189"/>
      <c r="AE11" s="189"/>
      <c r="AF11" s="189"/>
      <c r="AG11" s="189"/>
      <c r="AH11" s="189"/>
      <c r="AI11" s="189"/>
      <c r="AJ11" s="189"/>
      <c r="AK11" s="189"/>
      <c r="AL11" s="189"/>
      <c r="AM11" s="189"/>
      <c r="AN11" s="189"/>
      <c r="AO11" s="189"/>
      <c r="AP11" s="189"/>
      <c r="AQ11" s="189"/>
      <c r="AR11" s="189"/>
      <c r="AS11" s="189"/>
      <c r="AT11" s="31"/>
      <c r="AU11" s="31"/>
      <c r="AV11" s="31"/>
      <c r="AW11" s="31"/>
      <c r="AX11" s="31"/>
      <c r="AY11" s="31"/>
      <c r="AZ11" s="31"/>
      <c r="BA11" s="31"/>
      <c r="BB11" s="31"/>
      <c r="BC11" s="31"/>
      <c r="BD11" s="31"/>
      <c r="BE11" s="31"/>
      <c r="BF11" s="31"/>
      <c r="BG11" s="31"/>
      <c r="BH11" s="31"/>
      <c r="BI11" s="31"/>
      <c r="BJ11" s="31"/>
      <c r="BK11" s="47"/>
      <c r="BL11" s="206"/>
      <c r="BM11" s="189"/>
      <c r="BN11" s="189"/>
      <c r="BO11" s="241"/>
      <c r="BP11" s="189"/>
    </row>
    <row r="12" spans="1:68" ht="6" customHeight="1" x14ac:dyDescent="0.2">
      <c r="A12" s="34"/>
      <c r="B12" s="127"/>
      <c r="C12" s="36"/>
      <c r="D12" s="37"/>
      <c r="E12" s="50"/>
      <c r="F12" s="38"/>
      <c r="G12" s="38"/>
      <c r="H12" s="38"/>
      <c r="I12" s="38"/>
      <c r="J12" s="38"/>
      <c r="K12" s="38"/>
      <c r="L12" s="38"/>
      <c r="M12" s="38"/>
      <c r="N12" s="38"/>
      <c r="O12" s="38"/>
      <c r="P12" s="38"/>
      <c r="Q12" s="38"/>
      <c r="R12" s="38"/>
      <c r="S12" s="38"/>
      <c r="T12" s="38"/>
      <c r="U12" s="38"/>
      <c r="V12" s="38"/>
      <c r="W12" s="38"/>
      <c r="X12" s="38"/>
      <c r="Y12" s="38"/>
      <c r="Z12" s="188"/>
      <c r="AT12" s="37"/>
      <c r="AU12" s="38"/>
      <c r="AV12" s="38"/>
      <c r="AW12" s="38"/>
      <c r="AX12" s="38"/>
      <c r="AY12" s="38"/>
      <c r="AZ12" s="38"/>
      <c r="BA12" s="38"/>
      <c r="BB12" s="38"/>
      <c r="BC12" s="38"/>
      <c r="BD12" s="38"/>
      <c r="BE12" s="38"/>
      <c r="BF12" s="38"/>
      <c r="BG12" s="38"/>
      <c r="BH12" s="38"/>
      <c r="BI12" s="38"/>
      <c r="BJ12" s="38"/>
      <c r="BK12" s="39"/>
    </row>
    <row r="13" spans="1:68" ht="11.25" customHeight="1" x14ac:dyDescent="0.2">
      <c r="A13" s="40"/>
      <c r="B13" s="224">
        <v>102</v>
      </c>
      <c r="C13" s="41"/>
      <c r="D13" s="42"/>
      <c r="E13" s="385" t="s">
        <v>174</v>
      </c>
      <c r="F13" s="385"/>
      <c r="G13" s="385"/>
      <c r="H13" s="385"/>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5"/>
      <c r="AJ13" s="385"/>
      <c r="AK13" s="385"/>
      <c r="AL13" s="385"/>
      <c r="AM13" s="385"/>
      <c r="AN13" s="385"/>
      <c r="AO13" s="385"/>
      <c r="AP13" s="385"/>
      <c r="AQ13" s="385"/>
      <c r="AR13" s="385"/>
      <c r="AT13" s="42"/>
      <c r="AU13" s="208" t="s">
        <v>16</v>
      </c>
      <c r="AV13" s="208"/>
      <c r="AW13" s="208"/>
      <c r="AX13" s="208"/>
      <c r="AY13" s="57"/>
      <c r="AZ13" s="57"/>
      <c r="BA13" s="57"/>
      <c r="BB13" s="57"/>
      <c r="BC13" s="57"/>
      <c r="BD13" s="57"/>
      <c r="BE13" s="57"/>
      <c r="BF13" s="57"/>
      <c r="BG13" s="57"/>
      <c r="BH13" s="57"/>
      <c r="BI13" s="57"/>
      <c r="BJ13" s="198"/>
      <c r="BK13" s="43"/>
    </row>
    <row r="14" spans="1:68" ht="11.25" customHeight="1" x14ac:dyDescent="0.2">
      <c r="A14" s="40"/>
      <c r="B14" s="225"/>
      <c r="C14" s="41"/>
      <c r="D14" s="42"/>
      <c r="E14" s="385"/>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5"/>
      <c r="AN14" s="385"/>
      <c r="AO14" s="385"/>
      <c r="AP14" s="385"/>
      <c r="AQ14" s="385"/>
      <c r="AR14" s="385"/>
      <c r="AT14" s="42"/>
      <c r="BK14" s="43"/>
    </row>
    <row r="15" spans="1:68" ht="11.25" customHeight="1" x14ac:dyDescent="0.2">
      <c r="A15" s="40"/>
      <c r="B15" s="125"/>
      <c r="C15" s="41"/>
      <c r="D15" s="42"/>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5"/>
      <c r="AN15" s="385"/>
      <c r="AO15" s="385"/>
      <c r="AP15" s="385"/>
      <c r="AQ15" s="385"/>
      <c r="AR15" s="385"/>
      <c r="AT15" s="42"/>
      <c r="AU15" s="208"/>
      <c r="AV15" s="208"/>
      <c r="AW15" s="208"/>
      <c r="AX15" s="208"/>
      <c r="AY15" s="208"/>
      <c r="AZ15" s="208"/>
      <c r="BA15" s="208"/>
      <c r="BB15" s="208"/>
      <c r="BC15" s="208"/>
      <c r="BG15" s="51"/>
      <c r="BH15" s="52"/>
      <c r="BI15" s="51"/>
      <c r="BJ15" s="52"/>
      <c r="BK15" s="43"/>
    </row>
    <row r="16" spans="1:68" ht="11.25" customHeight="1" x14ac:dyDescent="0.2">
      <c r="A16" s="40"/>
      <c r="B16" s="212"/>
      <c r="C16" s="41"/>
      <c r="D16" s="42"/>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5"/>
      <c r="AN16" s="385"/>
      <c r="AO16" s="385"/>
      <c r="AP16" s="385"/>
      <c r="AQ16" s="385"/>
      <c r="AR16" s="385"/>
      <c r="AT16" s="42"/>
      <c r="AU16" s="208" t="s">
        <v>38</v>
      </c>
      <c r="AY16" s="208"/>
      <c r="AZ16" s="53"/>
      <c r="BA16" s="54"/>
      <c r="BB16" s="54"/>
      <c r="BC16" s="54" t="s">
        <v>8</v>
      </c>
      <c r="BD16" s="54"/>
      <c r="BE16" s="54"/>
      <c r="BF16" s="54"/>
      <c r="BG16" s="55"/>
      <c r="BH16" s="56"/>
      <c r="BI16" s="55"/>
      <c r="BJ16" s="56"/>
      <c r="BK16" s="43"/>
    </row>
    <row r="17" spans="1:87" ht="6" customHeight="1" thickBot="1" x14ac:dyDescent="0.25">
      <c r="A17" s="44"/>
      <c r="B17" s="32"/>
      <c r="C17" s="45"/>
      <c r="D17" s="46"/>
      <c r="E17" s="31"/>
      <c r="F17" s="31"/>
      <c r="G17" s="31"/>
      <c r="H17" s="31"/>
      <c r="I17" s="31"/>
      <c r="J17" s="31"/>
      <c r="K17" s="31"/>
      <c r="L17" s="31"/>
      <c r="M17" s="31"/>
      <c r="N17" s="31"/>
      <c r="O17" s="31"/>
      <c r="P17" s="31"/>
      <c r="Q17" s="31"/>
      <c r="R17" s="31"/>
      <c r="S17" s="31"/>
      <c r="T17" s="31"/>
      <c r="U17" s="31"/>
      <c r="V17" s="31"/>
      <c r="W17" s="31"/>
      <c r="X17" s="31"/>
      <c r="Y17" s="31"/>
      <c r="Z17" s="189"/>
      <c r="AA17" s="189"/>
      <c r="AB17" s="189"/>
      <c r="AC17" s="189"/>
      <c r="AD17" s="189"/>
      <c r="AE17" s="189"/>
      <c r="AF17" s="189"/>
      <c r="AG17" s="189"/>
      <c r="AH17" s="189"/>
      <c r="AI17" s="189"/>
      <c r="AJ17" s="189"/>
      <c r="AK17" s="189"/>
      <c r="AL17" s="189"/>
      <c r="AM17" s="189"/>
      <c r="AN17" s="189"/>
      <c r="AO17" s="189"/>
      <c r="AP17" s="189"/>
      <c r="AQ17" s="189"/>
      <c r="AR17" s="189"/>
      <c r="AS17" s="190"/>
      <c r="AT17" s="46"/>
      <c r="AU17" s="31"/>
      <c r="AV17" s="31"/>
      <c r="AW17" s="31"/>
      <c r="AX17" s="31"/>
      <c r="AY17" s="31"/>
      <c r="AZ17" s="31"/>
      <c r="BA17" s="31"/>
      <c r="BB17" s="31"/>
      <c r="BC17" s="31"/>
      <c r="BD17" s="31"/>
      <c r="BE17" s="31"/>
      <c r="BF17" s="31"/>
      <c r="BG17" s="31"/>
      <c r="BH17" s="31"/>
      <c r="BI17" s="31"/>
      <c r="BJ17" s="31"/>
      <c r="BK17" s="47"/>
      <c r="BL17" s="206"/>
      <c r="BM17" s="189"/>
      <c r="BN17" s="189"/>
      <c r="BO17" s="241"/>
      <c r="BP17" s="189"/>
    </row>
    <row r="18" spans="1:87" ht="12" customHeight="1" thickBot="1" x14ac:dyDescent="0.25">
      <c r="A18" s="191"/>
      <c r="B18" s="212"/>
      <c r="C18" s="48"/>
      <c r="D18" s="262"/>
      <c r="E18" s="191"/>
      <c r="F18" s="191"/>
      <c r="G18" s="191"/>
      <c r="H18" s="191"/>
      <c r="I18" s="191"/>
      <c r="J18" s="191"/>
      <c r="K18" s="191"/>
      <c r="L18" s="191"/>
      <c r="M18" s="191"/>
      <c r="N18" s="191"/>
      <c r="O18" s="191"/>
      <c r="P18" s="191"/>
      <c r="Q18" s="191"/>
      <c r="R18" s="191"/>
      <c r="S18" s="191"/>
      <c r="T18" s="191"/>
      <c r="U18" s="191"/>
      <c r="V18" s="191"/>
      <c r="W18" s="191"/>
      <c r="X18" s="191"/>
      <c r="Y18" s="191"/>
      <c r="Z18" s="262"/>
      <c r="AA18" s="262"/>
      <c r="AB18" s="262"/>
      <c r="AC18" s="262"/>
      <c r="AD18" s="262"/>
      <c r="AE18" s="262"/>
      <c r="AF18" s="262"/>
      <c r="AG18" s="262"/>
      <c r="AH18" s="262"/>
      <c r="AI18" s="262"/>
      <c r="AJ18" s="262"/>
      <c r="AK18" s="262"/>
      <c r="AL18" s="262"/>
      <c r="AM18" s="262"/>
      <c r="AN18" s="262"/>
      <c r="AO18" s="262"/>
      <c r="AP18" s="262"/>
      <c r="AQ18" s="262"/>
      <c r="AR18" s="191"/>
      <c r="AS18" s="262"/>
      <c r="AT18" s="208"/>
      <c r="AU18" s="208"/>
      <c r="AV18" s="208"/>
      <c r="AW18" s="208"/>
      <c r="AX18" s="208"/>
      <c r="AY18" s="208"/>
      <c r="AZ18" s="208"/>
      <c r="BA18" s="208"/>
      <c r="BB18" s="208"/>
      <c r="BC18" s="208"/>
      <c r="BD18" s="208"/>
      <c r="BE18" s="208"/>
      <c r="BF18" s="208"/>
      <c r="BG18" s="208"/>
      <c r="BH18" s="208"/>
      <c r="BI18" s="208"/>
      <c r="BJ18" s="208"/>
      <c r="BK18" s="191"/>
      <c r="BL18" s="262"/>
      <c r="BM18" s="262"/>
      <c r="BN18" s="262"/>
      <c r="BO18" s="283"/>
      <c r="BP18" s="262"/>
    </row>
    <row r="19" spans="1:87" ht="6" customHeight="1" x14ac:dyDescent="0.2">
      <c r="A19" s="34"/>
      <c r="B19" s="35"/>
      <c r="C19" s="36"/>
      <c r="D19" s="42"/>
      <c r="E19" s="208"/>
      <c r="F19" s="208"/>
      <c r="G19" s="208"/>
      <c r="H19" s="208"/>
      <c r="I19" s="208"/>
      <c r="J19" s="208"/>
      <c r="K19" s="208"/>
      <c r="L19" s="208"/>
      <c r="M19" s="208"/>
      <c r="N19" s="208"/>
      <c r="O19" s="208"/>
      <c r="P19" s="208"/>
      <c r="Q19" s="208"/>
      <c r="R19" s="208"/>
      <c r="S19" s="208"/>
      <c r="T19" s="208"/>
      <c r="U19" s="208"/>
      <c r="V19" s="208"/>
      <c r="W19" s="208"/>
      <c r="X19" s="208"/>
      <c r="Y19" s="208"/>
      <c r="Z19" s="58"/>
      <c r="AT19" s="37"/>
      <c r="AU19" s="38"/>
      <c r="AV19" s="38"/>
      <c r="AW19" s="38"/>
      <c r="AX19" s="38"/>
      <c r="AY19" s="38"/>
      <c r="AZ19" s="38"/>
      <c r="BA19" s="38"/>
      <c r="BB19" s="38"/>
      <c r="BC19" s="38"/>
      <c r="BD19" s="38"/>
      <c r="BE19" s="38"/>
      <c r="BF19" s="38"/>
      <c r="BG19" s="38"/>
      <c r="BH19" s="38"/>
      <c r="BI19" s="38"/>
      <c r="BJ19" s="38"/>
      <c r="BK19" s="39"/>
      <c r="BU19" s="208"/>
      <c r="BV19" s="208"/>
      <c r="BW19" s="208"/>
      <c r="BX19" s="208"/>
      <c r="BY19" s="208"/>
      <c r="BZ19" s="208"/>
      <c r="CA19" s="208"/>
      <c r="CB19" s="208"/>
      <c r="CC19" s="208"/>
      <c r="CD19" s="208"/>
      <c r="CE19" s="208"/>
      <c r="CF19" s="208"/>
      <c r="CG19" s="208"/>
      <c r="CH19" s="208"/>
      <c r="CI19" s="208"/>
    </row>
    <row r="20" spans="1:87" ht="11.25" customHeight="1" x14ac:dyDescent="0.2">
      <c r="A20" s="40"/>
      <c r="B20" s="293">
        <v>103</v>
      </c>
      <c r="C20" s="41"/>
      <c r="D20" s="42"/>
      <c r="E20" s="362" t="s">
        <v>154</v>
      </c>
      <c r="F20" s="362"/>
      <c r="G20" s="362"/>
      <c r="H20" s="362"/>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362"/>
      <c r="AL20" s="362"/>
      <c r="AM20" s="362"/>
      <c r="AN20" s="362"/>
      <c r="AO20" s="362"/>
      <c r="AP20" s="362"/>
      <c r="AQ20" s="362"/>
      <c r="AR20" s="362"/>
      <c r="AT20" s="42"/>
      <c r="AU20" s="59"/>
      <c r="AV20" s="59"/>
      <c r="AW20" s="59"/>
      <c r="AX20" s="59"/>
      <c r="AY20" s="59"/>
      <c r="BC20" s="60"/>
      <c r="BD20" s="60"/>
      <c r="BE20" s="60"/>
      <c r="BF20" s="59"/>
      <c r="BG20" s="51"/>
      <c r="BH20" s="52"/>
      <c r="BI20" s="51"/>
      <c r="BJ20" s="52"/>
      <c r="BK20" s="43"/>
    </row>
    <row r="21" spans="1:87" ht="11.25" customHeight="1" x14ac:dyDescent="0.2">
      <c r="A21" s="40"/>
      <c r="B21" s="223"/>
      <c r="C21" s="41"/>
      <c r="D21" s="42"/>
      <c r="E21" s="362"/>
      <c r="F21" s="362"/>
      <c r="G21" s="362"/>
      <c r="H21" s="362"/>
      <c r="I21" s="362"/>
      <c r="J21" s="362"/>
      <c r="K21" s="362"/>
      <c r="L21" s="362"/>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2"/>
      <c r="AJ21" s="362"/>
      <c r="AK21" s="362"/>
      <c r="AL21" s="362"/>
      <c r="AM21" s="362"/>
      <c r="AN21" s="362"/>
      <c r="AO21" s="362"/>
      <c r="AP21" s="362"/>
      <c r="AQ21" s="362"/>
      <c r="AR21" s="362"/>
      <c r="AT21" s="42"/>
      <c r="AU21" s="208" t="s">
        <v>13</v>
      </c>
      <c r="AV21" s="208"/>
      <c r="AW21" s="208"/>
      <c r="AX21" s="62" t="s">
        <v>8</v>
      </c>
      <c r="AY21" s="54"/>
      <c r="AZ21" s="54"/>
      <c r="BA21" s="54"/>
      <c r="BB21" s="54"/>
      <c r="BC21" s="63"/>
      <c r="BD21" s="63"/>
      <c r="BE21" s="63"/>
      <c r="BF21" s="64"/>
      <c r="BG21" s="42"/>
      <c r="BH21" s="49"/>
      <c r="BI21" s="42"/>
      <c r="BJ21" s="49"/>
      <c r="BK21" s="61"/>
    </row>
    <row r="22" spans="1:87" ht="11.25" customHeight="1" x14ac:dyDescent="0.2">
      <c r="A22" s="40"/>
      <c r="B22" s="212"/>
      <c r="C22" s="41"/>
      <c r="D22" s="42"/>
      <c r="E22" s="291"/>
      <c r="F22" s="291"/>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T22" s="42"/>
      <c r="AU22" s="59"/>
      <c r="AV22" s="59"/>
      <c r="AW22" s="59"/>
      <c r="AX22" s="59"/>
      <c r="AY22" s="59"/>
      <c r="BC22" s="59"/>
      <c r="BD22" s="59"/>
      <c r="BE22" s="59"/>
      <c r="BF22" s="59"/>
      <c r="BG22" s="51"/>
      <c r="BH22" s="52"/>
      <c r="BI22" s="51"/>
      <c r="BJ22" s="52"/>
      <c r="BK22" s="61"/>
    </row>
    <row r="23" spans="1:87" ht="11.25" customHeight="1" x14ac:dyDescent="0.2">
      <c r="A23" s="40"/>
      <c r="B23" s="212"/>
      <c r="C23" s="41"/>
      <c r="D23" s="42"/>
      <c r="E23" s="30" t="s">
        <v>99</v>
      </c>
      <c r="F23" s="291"/>
      <c r="G23" s="291"/>
      <c r="H23" s="291"/>
      <c r="I23" s="291"/>
      <c r="J23" s="291"/>
      <c r="K23" s="291"/>
      <c r="L23" s="291"/>
      <c r="M23" s="291"/>
      <c r="N23" s="291"/>
      <c r="O23" s="291"/>
      <c r="P23" s="291"/>
      <c r="Q23" s="291"/>
      <c r="R23" s="291"/>
      <c r="S23" s="291"/>
      <c r="T23" s="291"/>
      <c r="U23" s="291"/>
      <c r="V23" s="291"/>
      <c r="AT23" s="42"/>
      <c r="AU23" s="208" t="s">
        <v>15</v>
      </c>
      <c r="AV23" s="208"/>
      <c r="AW23" s="208"/>
      <c r="AX23" s="60"/>
      <c r="AY23" s="64" t="s">
        <v>8</v>
      </c>
      <c r="AZ23" s="54"/>
      <c r="BA23" s="54"/>
      <c r="BB23" s="54"/>
      <c r="BC23" s="62"/>
      <c r="BD23" s="65"/>
      <c r="BE23" s="64"/>
      <c r="BF23" s="64"/>
      <c r="BG23" s="55"/>
      <c r="BH23" s="56"/>
      <c r="BI23" s="55"/>
      <c r="BJ23" s="56"/>
      <c r="BK23" s="43"/>
    </row>
    <row r="24" spans="1:87" ht="11.25" customHeight="1" x14ac:dyDescent="0.2">
      <c r="A24" s="40"/>
      <c r="B24" s="212"/>
      <c r="C24" s="41"/>
      <c r="D24" s="42"/>
      <c r="E24" s="362" t="str">
        <f>VLOOKUP($B$20,Language_Translations,MATCH(Language_Selected,Language_Options,0),FALSE)</f>
        <v>What is (NAME)’s date of birth?</v>
      </c>
      <c r="F24" s="362"/>
      <c r="G24" s="362"/>
      <c r="H24" s="362"/>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362"/>
      <c r="AO24" s="362"/>
      <c r="AP24" s="362"/>
      <c r="AQ24" s="362"/>
      <c r="AR24" s="362"/>
      <c r="AT24" s="42"/>
      <c r="AU24" s="59"/>
      <c r="AV24" s="59"/>
      <c r="AW24" s="59"/>
      <c r="AX24" s="59"/>
      <c r="AY24" s="59"/>
      <c r="BC24" s="66"/>
      <c r="BD24" s="67"/>
      <c r="BE24" s="51"/>
      <c r="BF24" s="52"/>
      <c r="BG24" s="68"/>
      <c r="BH24" s="68"/>
      <c r="BI24" s="51"/>
      <c r="BJ24" s="52"/>
      <c r="BK24" s="61"/>
    </row>
    <row r="25" spans="1:87" ht="11.25" customHeight="1" x14ac:dyDescent="0.2">
      <c r="A25" s="40"/>
      <c r="B25" s="212"/>
      <c r="C25" s="41"/>
      <c r="D25" s="42"/>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T25" s="42"/>
      <c r="AU25" s="208" t="s">
        <v>17</v>
      </c>
      <c r="AV25" s="208"/>
      <c r="AW25" s="208"/>
      <c r="AX25" s="53" t="s">
        <v>8</v>
      </c>
      <c r="AY25" s="53"/>
      <c r="AZ25" s="54"/>
      <c r="BA25" s="54"/>
      <c r="BB25" s="54"/>
      <c r="BC25" s="69"/>
      <c r="BD25" s="70"/>
      <c r="BE25" s="55"/>
      <c r="BF25" s="56"/>
      <c r="BG25" s="57"/>
      <c r="BH25" s="57"/>
      <c r="BI25" s="55"/>
      <c r="BJ25" s="56"/>
      <c r="BK25" s="61"/>
      <c r="BO25" s="30"/>
    </row>
    <row r="26" spans="1:87" ht="6" customHeight="1" thickBot="1" x14ac:dyDescent="0.25">
      <c r="A26" s="44"/>
      <c r="B26" s="32"/>
      <c r="C26" s="45"/>
      <c r="D26" s="46"/>
      <c r="E26" s="31"/>
      <c r="F26" s="31"/>
      <c r="G26" s="31"/>
      <c r="H26" s="31"/>
      <c r="I26" s="31"/>
      <c r="J26" s="31"/>
      <c r="K26" s="31"/>
      <c r="L26" s="31"/>
      <c r="M26" s="31"/>
      <c r="N26" s="31"/>
      <c r="O26" s="31"/>
      <c r="P26" s="31"/>
      <c r="Q26" s="31"/>
      <c r="R26" s="31"/>
      <c r="S26" s="31"/>
      <c r="T26" s="31"/>
      <c r="U26" s="31"/>
      <c r="V26" s="31"/>
      <c r="W26" s="31"/>
      <c r="X26" s="31"/>
      <c r="Y26" s="31"/>
      <c r="Z26" s="189"/>
      <c r="AA26" s="189"/>
      <c r="AB26" s="189"/>
      <c r="AC26" s="189"/>
      <c r="AD26" s="189"/>
      <c r="AE26" s="189"/>
      <c r="AF26" s="189"/>
      <c r="AG26" s="189"/>
      <c r="AH26" s="189"/>
      <c r="AI26" s="189"/>
      <c r="AJ26" s="189"/>
      <c r="AK26" s="189"/>
      <c r="AL26" s="189"/>
      <c r="AM26" s="189"/>
      <c r="AN26" s="189"/>
      <c r="AO26" s="189"/>
      <c r="AP26" s="189"/>
      <c r="AQ26" s="189"/>
      <c r="AR26" s="189"/>
      <c r="AS26" s="189"/>
      <c r="AT26" s="46"/>
      <c r="AU26" s="31"/>
      <c r="AV26" s="31"/>
      <c r="AW26" s="31"/>
      <c r="AX26" s="31"/>
      <c r="AY26" s="31"/>
      <c r="AZ26" s="31"/>
      <c r="BA26" s="31"/>
      <c r="BB26" s="31"/>
      <c r="BC26" s="31"/>
      <c r="BD26" s="31"/>
      <c r="BE26" s="31"/>
      <c r="BF26" s="31"/>
      <c r="BG26" s="31"/>
      <c r="BH26" s="31"/>
      <c r="BI26" s="31"/>
      <c r="BJ26" s="31"/>
      <c r="BK26" s="47"/>
      <c r="BL26" s="206"/>
      <c r="BM26" s="189"/>
      <c r="BN26" s="189"/>
      <c r="BO26" s="241"/>
      <c r="BP26" s="189"/>
    </row>
    <row r="27" spans="1:87" ht="6" customHeight="1" x14ac:dyDescent="0.2">
      <c r="A27" s="34"/>
      <c r="B27" s="35"/>
      <c r="C27" s="36"/>
      <c r="D27" s="37"/>
      <c r="E27" s="38"/>
      <c r="F27" s="38"/>
      <c r="G27" s="38"/>
      <c r="H27" s="38"/>
      <c r="I27" s="38"/>
      <c r="J27" s="38"/>
      <c r="K27" s="38"/>
      <c r="L27" s="38"/>
      <c r="M27" s="38"/>
      <c r="N27" s="38"/>
      <c r="O27" s="38"/>
      <c r="P27" s="38"/>
      <c r="Q27" s="38"/>
      <c r="R27" s="38"/>
      <c r="S27" s="38"/>
      <c r="T27" s="38"/>
      <c r="U27" s="38"/>
      <c r="V27" s="38"/>
      <c r="W27" s="38"/>
      <c r="X27" s="38"/>
      <c r="Y27" s="38"/>
      <c r="Z27" s="58"/>
      <c r="AT27" s="37"/>
      <c r="AU27" s="38"/>
      <c r="AV27" s="38"/>
      <c r="AW27" s="38"/>
      <c r="AX27" s="38"/>
      <c r="AY27" s="38"/>
      <c r="AZ27" s="38"/>
      <c r="BA27" s="38"/>
      <c r="BB27" s="38"/>
      <c r="BC27" s="38"/>
      <c r="BD27" s="38"/>
      <c r="BE27" s="38"/>
      <c r="BF27" s="38"/>
      <c r="BG27" s="38"/>
      <c r="BH27" s="38"/>
      <c r="BI27" s="38"/>
      <c r="BJ27" s="38"/>
      <c r="BK27" s="39"/>
      <c r="BT27" s="219"/>
    </row>
    <row r="28" spans="1:87" ht="11.25" customHeight="1" x14ac:dyDescent="0.2">
      <c r="A28" s="40"/>
      <c r="B28" s="293">
        <v>104</v>
      </c>
      <c r="C28" s="41"/>
      <c r="D28" s="42"/>
      <c r="E28" s="362" t="s">
        <v>143</v>
      </c>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2"/>
      <c r="AM28" s="362"/>
      <c r="AN28" s="362"/>
      <c r="AO28" s="362"/>
      <c r="AP28" s="362"/>
      <c r="AQ28" s="362"/>
      <c r="AR28" s="362"/>
      <c r="AT28" s="42"/>
      <c r="AU28" s="208"/>
      <c r="AV28" s="208"/>
      <c r="AW28" s="208"/>
      <c r="AX28" s="208"/>
      <c r="AY28" s="208"/>
      <c r="AZ28" s="208"/>
      <c r="BA28" s="208"/>
      <c r="BB28" s="208"/>
      <c r="BC28" s="208"/>
      <c r="BD28" s="208"/>
      <c r="BE28" s="208"/>
      <c r="BF28" s="208"/>
      <c r="BG28" s="208"/>
      <c r="BH28" s="208"/>
      <c r="BI28" s="208"/>
      <c r="BJ28" s="208"/>
      <c r="BK28" s="43"/>
    </row>
    <row r="29" spans="1:87" ht="11.25" customHeight="1" x14ac:dyDescent="0.2">
      <c r="A29" s="40"/>
      <c r="B29" s="223"/>
      <c r="C29" s="41"/>
      <c r="D29" s="42"/>
      <c r="E29" s="362"/>
      <c r="F29" s="362"/>
      <c r="G29" s="362"/>
      <c r="H29" s="362"/>
      <c r="I29" s="362"/>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362"/>
      <c r="AL29" s="362"/>
      <c r="AM29" s="362"/>
      <c r="AN29" s="362"/>
      <c r="AO29" s="362"/>
      <c r="AP29" s="362"/>
      <c r="AQ29" s="362"/>
      <c r="AR29" s="362"/>
      <c r="AT29" s="42"/>
      <c r="BK29" s="61"/>
    </row>
    <row r="30" spans="1:87" ht="11.25" customHeight="1" x14ac:dyDescent="0.2">
      <c r="A30" s="40"/>
      <c r="B30" s="212"/>
      <c r="C30" s="41"/>
      <c r="D30" s="42"/>
      <c r="E30" s="30" t="s">
        <v>99</v>
      </c>
      <c r="F30" s="291"/>
      <c r="G30" s="291"/>
      <c r="H30" s="291"/>
      <c r="I30" s="291"/>
      <c r="J30" s="291"/>
      <c r="K30" s="291"/>
      <c r="L30" s="291"/>
      <c r="M30" s="291"/>
      <c r="N30" s="291"/>
      <c r="O30" s="291"/>
      <c r="P30" s="291"/>
      <c r="Q30" s="291"/>
      <c r="R30" s="291"/>
      <c r="S30" s="291"/>
      <c r="T30" s="291"/>
      <c r="U30" s="291"/>
      <c r="V30" s="291"/>
      <c r="X30" s="291"/>
      <c r="Y30" s="291"/>
      <c r="Z30" s="291"/>
      <c r="AA30" s="291"/>
      <c r="AB30" s="291"/>
      <c r="AC30" s="291"/>
      <c r="AD30" s="291"/>
      <c r="AE30" s="291"/>
      <c r="AF30" s="291"/>
      <c r="AG30" s="291"/>
      <c r="AH30" s="291"/>
      <c r="AI30" s="291"/>
      <c r="AJ30" s="291"/>
      <c r="AK30" s="291"/>
      <c r="AL30" s="291"/>
      <c r="AM30" s="291"/>
      <c r="AN30" s="291"/>
      <c r="AO30" s="291"/>
      <c r="AP30" s="291"/>
      <c r="AQ30" s="291"/>
      <c r="AR30" s="291"/>
      <c r="AT30" s="42"/>
      <c r="AU30" s="208"/>
      <c r="AW30"/>
      <c r="AX30"/>
      <c r="AY30"/>
      <c r="AZ30"/>
      <c r="BA30"/>
      <c r="BB30"/>
      <c r="BC30"/>
      <c r="BD30"/>
      <c r="BE30"/>
      <c r="BF30"/>
      <c r="BG30"/>
      <c r="BH30"/>
      <c r="BI30" s="51"/>
      <c r="BJ30" s="52"/>
      <c r="BK30" s="61"/>
    </row>
    <row r="31" spans="1:87" ht="11.25" customHeight="1" x14ac:dyDescent="0.2">
      <c r="A31" s="40"/>
      <c r="B31" s="212"/>
      <c r="C31" s="41"/>
      <c r="D31" s="42"/>
      <c r="E31" s="362" t="str">
        <f>VLOOKUP($B$28,Language_Translations,MATCH(Language_Selected,Language_Options,0),FALSE)</f>
        <v>How old was (NAME) at (NAME)'s last birthday?</v>
      </c>
      <c r="F31" s="362"/>
      <c r="G31" s="362"/>
      <c r="H31" s="362"/>
      <c r="I31" s="362"/>
      <c r="J31" s="362"/>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62"/>
      <c r="AL31" s="362"/>
      <c r="AM31" s="362"/>
      <c r="AN31" s="362"/>
      <c r="AO31" s="362"/>
      <c r="AP31" s="362"/>
      <c r="AQ31" s="362"/>
      <c r="AR31" s="362"/>
      <c r="AT31" s="42"/>
      <c r="AW31"/>
      <c r="AX31"/>
      <c r="AY31"/>
      <c r="AZ31"/>
      <c r="BA31"/>
      <c r="BB31"/>
      <c r="BC31"/>
      <c r="BD31" s="192"/>
      <c r="BE31" s="192"/>
      <c r="BF31" s="192"/>
      <c r="BG31" s="192"/>
      <c r="BH31" s="307" t="s">
        <v>39</v>
      </c>
      <c r="BI31" s="55"/>
      <c r="BJ31" s="56"/>
      <c r="BK31" s="61"/>
    </row>
    <row r="32" spans="1:87" ht="11.25" customHeight="1" x14ac:dyDescent="0.2">
      <c r="A32" s="40"/>
      <c r="B32" s="212"/>
      <c r="C32" s="41"/>
      <c r="D32" s="42"/>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T32" s="42"/>
      <c r="BK32" s="61"/>
    </row>
    <row r="33" spans="1:68" ht="11.25" customHeight="1" x14ac:dyDescent="0.2">
      <c r="A33" s="40"/>
      <c r="B33" s="212"/>
      <c r="C33" s="41"/>
      <c r="D33" s="42"/>
      <c r="E33" s="367" t="s">
        <v>97</v>
      </c>
      <c r="F33" s="367"/>
      <c r="G33" s="367"/>
      <c r="H33" s="367"/>
      <c r="I33" s="367"/>
      <c r="J33" s="367"/>
      <c r="K33" s="367"/>
      <c r="L33" s="367"/>
      <c r="M33" s="367"/>
      <c r="N33" s="367"/>
      <c r="O33" s="367"/>
      <c r="P33" s="367"/>
      <c r="Q33" s="367"/>
      <c r="R33" s="367"/>
      <c r="S33" s="367"/>
      <c r="T33" s="367"/>
      <c r="U33" s="367"/>
      <c r="V33" s="367"/>
      <c r="W33" s="367"/>
      <c r="X33" s="367"/>
      <c r="Y33" s="367"/>
      <c r="Z33" s="367"/>
      <c r="AA33" s="367"/>
      <c r="AB33" s="367"/>
      <c r="AC33" s="367"/>
      <c r="AD33" s="367"/>
      <c r="AE33" s="367"/>
      <c r="AF33" s="367"/>
      <c r="AG33" s="367"/>
      <c r="AH33" s="367"/>
      <c r="AI33" s="367"/>
      <c r="AJ33" s="367"/>
      <c r="AK33" s="367"/>
      <c r="AL33" s="367"/>
      <c r="AM33" s="367"/>
      <c r="AN33" s="367"/>
      <c r="AO33" s="367"/>
      <c r="AP33" s="367"/>
      <c r="AQ33" s="367"/>
      <c r="AR33" s="367"/>
      <c r="AT33" s="42"/>
      <c r="BK33" s="61"/>
      <c r="BO33" s="30"/>
    </row>
    <row r="34" spans="1:68" ht="6" customHeight="1" thickBot="1" x14ac:dyDescent="0.25">
      <c r="A34" s="44"/>
      <c r="B34" s="32"/>
      <c r="C34" s="45"/>
      <c r="D34" s="46"/>
      <c r="E34" s="31"/>
      <c r="F34" s="31"/>
      <c r="G34" s="31"/>
      <c r="H34" s="31"/>
      <c r="I34" s="31"/>
      <c r="J34" s="31"/>
      <c r="K34" s="31"/>
      <c r="L34" s="31"/>
      <c r="M34" s="31"/>
      <c r="N34" s="31"/>
      <c r="O34" s="31"/>
      <c r="P34" s="31"/>
      <c r="Q34" s="31"/>
      <c r="R34" s="31"/>
      <c r="S34" s="31"/>
      <c r="T34" s="31"/>
      <c r="U34" s="31"/>
      <c r="V34" s="31"/>
      <c r="W34" s="31"/>
      <c r="X34" s="31"/>
      <c r="Y34" s="31"/>
      <c r="Z34" s="189"/>
      <c r="AA34" s="189"/>
      <c r="AB34" s="189"/>
      <c r="AC34" s="189"/>
      <c r="AD34" s="189"/>
      <c r="AE34" s="189"/>
      <c r="AF34" s="189"/>
      <c r="AG34" s="189"/>
      <c r="AH34" s="189"/>
      <c r="AI34" s="189"/>
      <c r="AJ34" s="189"/>
      <c r="AK34" s="189"/>
      <c r="AL34" s="189"/>
      <c r="AM34" s="189"/>
      <c r="AN34" s="189"/>
      <c r="AO34" s="189"/>
      <c r="AP34" s="189"/>
      <c r="AQ34" s="189"/>
      <c r="AR34" s="189"/>
      <c r="AS34" s="189"/>
      <c r="AT34" s="46"/>
      <c r="AU34" s="31"/>
      <c r="AV34" s="31"/>
      <c r="AW34" s="31"/>
      <c r="AX34" s="31"/>
      <c r="AY34" s="31"/>
      <c r="AZ34" s="31"/>
      <c r="BA34" s="31"/>
      <c r="BB34" s="31"/>
      <c r="BC34" s="31"/>
      <c r="BD34" s="31"/>
      <c r="BE34" s="31"/>
      <c r="BF34" s="31"/>
      <c r="BG34" s="31"/>
      <c r="BH34" s="31"/>
      <c r="BI34" s="31"/>
      <c r="BJ34" s="31"/>
      <c r="BK34" s="47"/>
      <c r="BL34" s="206"/>
      <c r="BM34" s="189"/>
      <c r="BN34" s="189"/>
      <c r="BO34" s="241"/>
      <c r="BP34" s="189"/>
    </row>
    <row r="35" spans="1:68" ht="6" customHeight="1" x14ac:dyDescent="0.2">
      <c r="A35" s="34"/>
      <c r="B35" s="35"/>
      <c r="C35" s="36"/>
      <c r="D35" s="37"/>
      <c r="E35" s="38"/>
      <c r="F35" s="38"/>
      <c r="G35" s="38"/>
      <c r="H35" s="38"/>
      <c r="I35" s="38"/>
      <c r="J35" s="38"/>
      <c r="K35" s="38"/>
      <c r="L35" s="38"/>
      <c r="M35" s="38"/>
      <c r="N35" s="38"/>
      <c r="O35" s="38"/>
      <c r="P35" s="38"/>
      <c r="Q35" s="38"/>
      <c r="R35" s="38"/>
      <c r="S35" s="38"/>
      <c r="T35" s="38"/>
      <c r="U35" s="38"/>
      <c r="V35" s="38"/>
      <c r="W35" s="38"/>
      <c r="X35" s="38"/>
      <c r="Y35" s="38"/>
      <c r="Z35" s="58"/>
      <c r="AT35" s="38"/>
      <c r="AU35" s="208"/>
      <c r="AV35" s="38"/>
      <c r="AW35" s="38"/>
      <c r="AX35" s="38"/>
      <c r="AY35" s="38"/>
      <c r="AZ35" s="38"/>
      <c r="BA35" s="38"/>
      <c r="BB35" s="38"/>
      <c r="BC35" s="38"/>
      <c r="BD35" s="38"/>
      <c r="BE35" s="38"/>
      <c r="BF35" s="38"/>
      <c r="BG35" s="38"/>
      <c r="BH35" s="71"/>
      <c r="BI35" s="38"/>
      <c r="BJ35" s="38"/>
      <c r="BK35" s="39"/>
    </row>
    <row r="36" spans="1:68" ht="11.25" customHeight="1" x14ac:dyDescent="0.2">
      <c r="A36" s="40"/>
      <c r="B36" s="293">
        <v>105</v>
      </c>
      <c r="C36" s="41"/>
      <c r="D36" s="42"/>
      <c r="E36" s="367" t="s">
        <v>98</v>
      </c>
      <c r="F36" s="367"/>
      <c r="G36" s="367"/>
      <c r="H36" s="367"/>
      <c r="I36" s="367"/>
      <c r="J36" s="367"/>
      <c r="K36" s="367"/>
      <c r="L36" s="367"/>
      <c r="M36" s="367"/>
      <c r="N36" s="367"/>
      <c r="O36" s="367"/>
      <c r="P36" s="367"/>
      <c r="Q36" s="367"/>
      <c r="R36" s="367"/>
      <c r="S36" s="367"/>
      <c r="T36" s="367"/>
      <c r="U36" s="367"/>
      <c r="V36" s="367"/>
      <c r="W36" s="367"/>
      <c r="X36" s="367"/>
      <c r="Y36" s="288"/>
      <c r="Z36" s="288"/>
      <c r="AA36" s="288"/>
      <c r="AB36" s="213" t="s">
        <v>40</v>
      </c>
      <c r="AC36" s="288"/>
      <c r="AD36" s="288"/>
      <c r="AE36" s="288"/>
      <c r="AF36" s="288"/>
      <c r="AG36" s="288"/>
      <c r="AH36" s="288"/>
      <c r="AI36" s="288"/>
      <c r="AJ36" s="288"/>
      <c r="AK36" s="288"/>
      <c r="AL36" s="288"/>
      <c r="AM36" s="288"/>
      <c r="AN36" s="288"/>
      <c r="AP36" s="214" t="s">
        <v>41</v>
      </c>
      <c r="AQ36" s="288"/>
      <c r="AT36" s="208"/>
      <c r="AV36" s="208"/>
      <c r="AW36" s="208"/>
      <c r="AX36" s="62"/>
      <c r="AY36" s="54"/>
      <c r="AZ36" s="54"/>
      <c r="BA36" s="53"/>
      <c r="BB36" s="53"/>
      <c r="BC36" s="53"/>
      <c r="BD36" s="53"/>
      <c r="BE36" s="53"/>
      <c r="BF36" s="53"/>
      <c r="BG36" s="53"/>
      <c r="BH36" s="54"/>
      <c r="BI36" s="53"/>
      <c r="BJ36" s="72"/>
      <c r="BK36" s="43"/>
    </row>
    <row r="37" spans="1:68" ht="11.25" customHeight="1" x14ac:dyDescent="0.2">
      <c r="A37" s="40"/>
      <c r="B37" s="91"/>
      <c r="C37" s="41"/>
      <c r="D37" s="42"/>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288"/>
      <c r="AL37" s="288"/>
      <c r="AM37" s="208"/>
      <c r="AN37" s="288"/>
      <c r="AO37" s="288"/>
      <c r="AP37" s="288"/>
      <c r="AQ37" s="288"/>
      <c r="AT37" s="208"/>
      <c r="AU37" s="208"/>
      <c r="AV37" s="208"/>
      <c r="AW37" s="208"/>
      <c r="AX37" s="62"/>
      <c r="AY37" s="54"/>
      <c r="AZ37" s="54"/>
      <c r="BA37" s="53"/>
      <c r="BB37" s="53"/>
      <c r="BC37" s="53"/>
      <c r="BD37" s="53"/>
      <c r="BE37" s="53"/>
      <c r="BF37" s="53"/>
      <c r="BG37" s="53"/>
      <c r="BH37" s="54"/>
      <c r="BI37" s="53"/>
      <c r="BJ37" s="72"/>
      <c r="BK37" s="43"/>
      <c r="BN37" s="294">
        <v>129</v>
      </c>
    </row>
    <row r="38" spans="1:68" ht="6" customHeight="1" thickBot="1" x14ac:dyDescent="0.25">
      <c r="A38" s="44"/>
      <c r="B38" s="32"/>
      <c r="C38" s="45"/>
      <c r="D38" s="46"/>
      <c r="E38" s="31"/>
      <c r="F38" s="31"/>
      <c r="G38" s="31"/>
      <c r="H38" s="31"/>
      <c r="I38" s="31"/>
      <c r="J38" s="31"/>
      <c r="K38" s="31"/>
      <c r="L38" s="31"/>
      <c r="M38" s="31"/>
      <c r="N38" s="31"/>
      <c r="O38" s="31"/>
      <c r="P38" s="31"/>
      <c r="Q38" s="31"/>
      <c r="R38" s="31"/>
      <c r="S38" s="31"/>
      <c r="T38" s="31"/>
      <c r="U38" s="31"/>
      <c r="V38" s="31"/>
      <c r="W38" s="31"/>
      <c r="X38" s="31"/>
      <c r="Y38" s="31"/>
      <c r="Z38" s="189"/>
      <c r="AA38" s="189"/>
      <c r="AB38" s="189"/>
      <c r="AC38" s="189"/>
      <c r="AD38" s="189"/>
      <c r="AE38" s="189"/>
      <c r="AF38" s="189"/>
      <c r="AG38" s="189"/>
      <c r="AH38" s="189"/>
      <c r="AI38" s="189"/>
      <c r="AJ38" s="189"/>
      <c r="AK38" s="189"/>
      <c r="AL38" s="189"/>
      <c r="AM38" s="189"/>
      <c r="AN38" s="189"/>
      <c r="AO38" s="189"/>
      <c r="AP38" s="189"/>
      <c r="AQ38" s="189"/>
      <c r="AR38" s="189"/>
      <c r="AS38" s="189"/>
      <c r="AT38" s="31"/>
      <c r="AU38" s="31"/>
      <c r="AV38" s="31"/>
      <c r="AW38" s="31"/>
      <c r="AX38" s="31"/>
      <c r="AY38" s="31"/>
      <c r="AZ38" s="31"/>
      <c r="BA38" s="31"/>
      <c r="BB38" s="31"/>
      <c r="BC38" s="31"/>
      <c r="BD38" s="31"/>
      <c r="BE38" s="31"/>
      <c r="BF38" s="31"/>
      <c r="BG38" s="31"/>
      <c r="BH38" s="74"/>
      <c r="BI38" s="31"/>
      <c r="BJ38" s="31"/>
      <c r="BK38" s="47"/>
      <c r="BL38" s="206"/>
      <c r="BM38" s="189"/>
      <c r="BN38" s="189"/>
      <c r="BO38" s="241"/>
      <c r="BP38" s="189"/>
    </row>
    <row r="39" spans="1:68" ht="6" customHeight="1" x14ac:dyDescent="0.2">
      <c r="A39" s="34"/>
      <c r="B39" s="35"/>
      <c r="C39" s="50"/>
      <c r="D39" s="37"/>
      <c r="E39" s="208"/>
      <c r="F39" s="208"/>
      <c r="G39" s="208"/>
      <c r="H39" s="208"/>
      <c r="I39" s="208"/>
      <c r="J39" s="208"/>
      <c r="K39" s="208"/>
      <c r="L39" s="208"/>
      <c r="M39" s="208"/>
      <c r="N39" s="208"/>
      <c r="O39" s="208"/>
      <c r="P39" s="208"/>
      <c r="Q39" s="208"/>
      <c r="R39" s="208"/>
      <c r="S39" s="208"/>
      <c r="T39" s="208"/>
      <c r="U39" s="208"/>
      <c r="V39" s="208"/>
      <c r="W39" s="208"/>
      <c r="X39" s="208"/>
      <c r="Y39" s="208"/>
      <c r="Z39" s="58"/>
      <c r="AA39" s="58"/>
      <c r="AB39" s="58"/>
      <c r="AC39" s="58"/>
      <c r="AD39" s="58"/>
      <c r="AE39" s="58"/>
      <c r="AF39" s="58"/>
      <c r="AG39" s="58"/>
      <c r="AH39" s="58"/>
      <c r="AI39" s="58"/>
      <c r="AJ39" s="58"/>
      <c r="AK39" s="58"/>
      <c r="AL39" s="58"/>
      <c r="AM39" s="58"/>
      <c r="AN39" s="58"/>
      <c r="AO39" s="58"/>
      <c r="AP39" s="58"/>
      <c r="AQ39" s="58"/>
      <c r="AR39" s="58"/>
      <c r="AS39" s="58"/>
      <c r="AT39" s="208"/>
      <c r="AU39" s="208"/>
      <c r="AV39" s="208"/>
      <c r="AW39" s="208"/>
      <c r="AX39" s="208"/>
      <c r="AY39" s="208"/>
      <c r="AZ39" s="208"/>
      <c r="BA39" s="208"/>
      <c r="BB39" s="208"/>
      <c r="BC39" s="208"/>
      <c r="BD39" s="208"/>
      <c r="BE39" s="208"/>
      <c r="BF39" s="208"/>
      <c r="BG39" s="208"/>
      <c r="BH39" s="208"/>
      <c r="BI39" s="208"/>
      <c r="BJ39" s="208"/>
      <c r="BK39" s="39"/>
    </row>
    <row r="40" spans="1:68" ht="11.25" customHeight="1" x14ac:dyDescent="0.2">
      <c r="A40" s="40"/>
      <c r="B40" s="293">
        <v>106</v>
      </c>
      <c r="C40" s="41"/>
      <c r="D40" s="42"/>
      <c r="E40" s="367" t="s">
        <v>51</v>
      </c>
      <c r="F40" s="367"/>
      <c r="G40" s="367"/>
      <c r="H40" s="367"/>
      <c r="I40" s="367"/>
      <c r="J40" s="367"/>
      <c r="K40" s="367"/>
      <c r="L40" s="367"/>
      <c r="M40" s="367"/>
      <c r="N40" s="367"/>
      <c r="O40" s="367"/>
      <c r="P40" s="367"/>
      <c r="Q40" s="367"/>
      <c r="R40" s="367"/>
      <c r="S40" s="367"/>
      <c r="T40" s="367"/>
      <c r="U40" s="367"/>
      <c r="V40" s="367"/>
      <c r="W40" s="367"/>
      <c r="X40" s="367"/>
      <c r="Y40" s="367"/>
      <c r="Z40" s="367"/>
      <c r="AA40" s="367"/>
      <c r="AC40" s="288"/>
      <c r="AD40" s="288"/>
      <c r="AE40" s="288"/>
      <c r="AF40" s="214" t="s">
        <v>52</v>
      </c>
      <c r="AG40" s="288"/>
      <c r="AH40" s="288"/>
      <c r="AI40" s="288"/>
      <c r="AJ40" s="288"/>
      <c r="AK40" s="288"/>
      <c r="AL40" s="288"/>
      <c r="AM40" s="288"/>
      <c r="AN40" s="288"/>
      <c r="AP40" s="214" t="s">
        <v>53</v>
      </c>
      <c r="AQ40" s="288"/>
      <c r="AT40" s="208"/>
      <c r="AV40" s="208"/>
      <c r="AW40" s="208"/>
      <c r="AX40" s="62"/>
      <c r="AY40" s="54"/>
      <c r="AZ40" s="54"/>
      <c r="BA40" s="53"/>
      <c r="BB40" s="53"/>
      <c r="BC40" s="53"/>
      <c r="BD40" s="53"/>
      <c r="BE40" s="53"/>
      <c r="BF40" s="53"/>
      <c r="BG40" s="53"/>
      <c r="BH40" s="54"/>
      <c r="BI40" s="53"/>
      <c r="BJ40" s="72"/>
      <c r="BK40" s="43"/>
    </row>
    <row r="41" spans="1:68" ht="11.25" customHeight="1" x14ac:dyDescent="0.2">
      <c r="A41" s="40"/>
      <c r="B41" s="91"/>
      <c r="C41" s="41"/>
      <c r="D41" s="42"/>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288"/>
      <c r="AC41" s="288"/>
      <c r="AD41" s="288"/>
      <c r="AE41" s="288"/>
      <c r="AF41" s="288"/>
      <c r="AG41" s="288"/>
      <c r="AH41" s="288"/>
      <c r="AI41" s="288"/>
      <c r="AJ41" s="288"/>
      <c r="AK41" s="288"/>
      <c r="AL41" s="288"/>
      <c r="AM41" s="208"/>
      <c r="AN41" s="288"/>
      <c r="AO41" s="215"/>
      <c r="AP41" s="214" t="s">
        <v>54</v>
      </c>
      <c r="AQ41" s="288"/>
      <c r="AT41" s="208"/>
      <c r="AU41" s="208"/>
      <c r="AV41" s="208"/>
      <c r="AW41" s="208"/>
      <c r="AX41" s="62"/>
      <c r="AY41" s="54"/>
      <c r="AZ41" s="54"/>
      <c r="BA41" s="53"/>
      <c r="BB41" s="53"/>
      <c r="BC41" s="53"/>
      <c r="BD41" s="53"/>
      <c r="BE41" s="53"/>
      <c r="BF41" s="53"/>
      <c r="BG41" s="53"/>
      <c r="BH41" s="54"/>
      <c r="BI41" s="53"/>
      <c r="BJ41" s="72"/>
      <c r="BK41" s="43"/>
      <c r="BN41" s="294">
        <v>129</v>
      </c>
    </row>
    <row r="42" spans="1:68" ht="6" customHeight="1" thickBot="1" x14ac:dyDescent="0.25">
      <c r="A42" s="44"/>
      <c r="B42" s="32"/>
      <c r="C42" s="45"/>
      <c r="D42" s="46"/>
      <c r="E42" s="31"/>
      <c r="F42" s="31"/>
      <c r="G42" s="31"/>
      <c r="H42" s="31"/>
      <c r="I42" s="31"/>
      <c r="J42" s="31"/>
      <c r="K42" s="31"/>
      <c r="L42" s="31"/>
      <c r="M42" s="31"/>
      <c r="N42" s="31"/>
      <c r="O42" s="31"/>
      <c r="P42" s="31"/>
      <c r="Q42" s="31"/>
      <c r="R42" s="31"/>
      <c r="S42" s="31"/>
      <c r="T42" s="31"/>
      <c r="U42" s="31"/>
      <c r="V42" s="31"/>
      <c r="W42" s="31"/>
      <c r="X42" s="31"/>
      <c r="Y42" s="31"/>
      <c r="Z42" s="189"/>
      <c r="AA42" s="189"/>
      <c r="AB42" s="189"/>
      <c r="AC42" s="189"/>
      <c r="AD42" s="189"/>
      <c r="AE42" s="189"/>
      <c r="AF42" s="189"/>
      <c r="AG42" s="189"/>
      <c r="AH42" s="189"/>
      <c r="AI42" s="189"/>
      <c r="AJ42" s="189"/>
      <c r="AK42" s="189"/>
      <c r="AL42" s="189"/>
      <c r="AM42" s="189"/>
      <c r="AN42" s="189"/>
      <c r="AO42" s="189"/>
      <c r="AP42" s="189"/>
      <c r="AQ42" s="189"/>
      <c r="AR42" s="189"/>
      <c r="AS42" s="189"/>
      <c r="AT42" s="31"/>
      <c r="AU42" s="31"/>
      <c r="AV42" s="31"/>
      <c r="AW42" s="31"/>
      <c r="AX42" s="31"/>
      <c r="AY42" s="31"/>
      <c r="AZ42" s="31"/>
      <c r="BA42" s="31"/>
      <c r="BB42" s="31"/>
      <c r="BC42" s="31"/>
      <c r="BD42" s="31"/>
      <c r="BE42" s="31"/>
      <c r="BF42" s="31"/>
      <c r="BG42" s="31"/>
      <c r="BH42" s="74"/>
      <c r="BI42" s="31"/>
      <c r="BJ42" s="31"/>
      <c r="BK42" s="47"/>
      <c r="BL42" s="206"/>
      <c r="BM42" s="189"/>
      <c r="BN42" s="189"/>
      <c r="BO42" s="241"/>
      <c r="BP42" s="189"/>
    </row>
    <row r="43" spans="1:68" ht="12" customHeight="1" thickBot="1" x14ac:dyDescent="0.25">
      <c r="A43" s="300"/>
      <c r="B43" s="296"/>
      <c r="C43" s="297"/>
      <c r="D43" s="298"/>
      <c r="E43" s="298"/>
      <c r="F43" s="298"/>
      <c r="G43" s="298"/>
      <c r="H43" s="298"/>
      <c r="I43" s="298"/>
      <c r="J43" s="298"/>
      <c r="K43" s="298"/>
      <c r="L43" s="298"/>
      <c r="M43" s="298"/>
      <c r="N43" s="298"/>
      <c r="O43" s="298"/>
      <c r="P43" s="298"/>
      <c r="Q43" s="298"/>
      <c r="R43" s="298"/>
      <c r="S43" s="298"/>
      <c r="T43" s="298"/>
      <c r="U43" s="298"/>
      <c r="V43" s="298"/>
      <c r="W43" s="298"/>
      <c r="X43" s="298"/>
      <c r="Y43" s="298"/>
      <c r="Z43" s="299"/>
      <c r="AA43" s="299"/>
      <c r="AB43" s="299"/>
      <c r="AC43" s="299"/>
      <c r="AD43" s="299"/>
      <c r="AE43" s="299"/>
      <c r="AF43" s="299"/>
      <c r="AG43" s="299"/>
      <c r="AH43" s="299"/>
      <c r="AI43" s="299"/>
      <c r="AJ43" s="299"/>
      <c r="AK43" s="299"/>
      <c r="AL43" s="299"/>
      <c r="AM43" s="299"/>
      <c r="AN43" s="299"/>
      <c r="AO43" s="299"/>
      <c r="AP43" s="299"/>
      <c r="AQ43" s="299"/>
      <c r="AR43" s="299"/>
      <c r="AS43" s="299"/>
      <c r="AT43" s="300"/>
      <c r="AU43" s="300"/>
      <c r="AV43" s="300"/>
      <c r="AW43" s="300"/>
      <c r="AX43" s="300"/>
      <c r="AY43" s="298"/>
      <c r="AZ43" s="298"/>
      <c r="BA43" s="298"/>
      <c r="BB43" s="298"/>
      <c r="BC43" s="298"/>
      <c r="BD43" s="298"/>
      <c r="BE43" s="298"/>
      <c r="BF43" s="298"/>
      <c r="BG43" s="298"/>
      <c r="BH43" s="301"/>
      <c r="BI43" s="298"/>
      <c r="BJ43" s="298"/>
      <c r="BK43" s="300"/>
      <c r="BL43" s="299"/>
      <c r="BM43" s="299"/>
      <c r="BN43" s="299"/>
      <c r="BO43" s="302"/>
      <c r="BP43" s="299"/>
    </row>
    <row r="44" spans="1:68" ht="6" customHeight="1" x14ac:dyDescent="0.2">
      <c r="A44" s="34"/>
      <c r="B44" s="35"/>
      <c r="C44" s="36"/>
      <c r="D44" s="37"/>
      <c r="E44" s="38"/>
      <c r="F44" s="38"/>
      <c r="G44" s="38"/>
      <c r="H44" s="38"/>
      <c r="I44" s="38"/>
      <c r="J44" s="38"/>
      <c r="K44" s="38"/>
      <c r="L44" s="38"/>
      <c r="M44" s="38"/>
      <c r="N44" s="38"/>
      <c r="O44" s="38"/>
      <c r="P44" s="38"/>
      <c r="Q44" s="38"/>
      <c r="R44" s="38"/>
      <c r="S44" s="38"/>
      <c r="T44" s="38"/>
      <c r="U44" s="38"/>
      <c r="V44" s="38"/>
      <c r="W44" s="38"/>
      <c r="X44" s="38"/>
      <c r="Y44" s="38"/>
      <c r="Z44" s="58"/>
      <c r="AA44" s="58"/>
      <c r="AT44" s="37"/>
      <c r="AU44" s="38"/>
      <c r="AV44" s="38"/>
      <c r="AW44" s="38"/>
      <c r="AX44" s="38"/>
      <c r="AY44" s="38"/>
      <c r="AZ44" s="38"/>
      <c r="BA44" s="38"/>
      <c r="BB44" s="38"/>
      <c r="BC44" s="38"/>
      <c r="BD44" s="38"/>
      <c r="BE44" s="38"/>
      <c r="BF44" s="38"/>
      <c r="BG44" s="38"/>
      <c r="BH44" s="38"/>
      <c r="BI44" s="38"/>
      <c r="BJ44" s="38"/>
      <c r="BK44" s="39"/>
    </row>
    <row r="45" spans="1:68" ht="11.25" customHeight="1" x14ac:dyDescent="0.2">
      <c r="A45" s="40"/>
      <c r="B45" s="293">
        <v>107</v>
      </c>
      <c r="C45" s="41"/>
      <c r="D45" s="42"/>
      <c r="E45" s="381" t="s">
        <v>166</v>
      </c>
      <c r="F45" s="382"/>
      <c r="G45" s="382"/>
      <c r="H45" s="382"/>
      <c r="I45" s="382"/>
      <c r="J45" s="382"/>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c r="AK45" s="382"/>
      <c r="AL45" s="382"/>
      <c r="AM45" s="382"/>
      <c r="AN45" s="382"/>
      <c r="AO45" s="382"/>
      <c r="AP45" s="382"/>
      <c r="AQ45" s="382"/>
      <c r="AR45" s="382"/>
      <c r="AS45" s="58"/>
      <c r="AT45" s="42"/>
      <c r="AU45" s="208" t="s">
        <v>16</v>
      </c>
      <c r="AV45" s="208"/>
      <c r="AW45" s="208"/>
      <c r="AX45" s="208"/>
      <c r="AY45" s="57"/>
      <c r="AZ45" s="57"/>
      <c r="BA45" s="57"/>
      <c r="BB45" s="57"/>
      <c r="BC45" s="57"/>
      <c r="BD45" s="57"/>
      <c r="BE45" s="57"/>
      <c r="BF45" s="57"/>
      <c r="BG45" s="57"/>
      <c r="BH45" s="57"/>
      <c r="BI45" s="57"/>
      <c r="BJ45" s="198"/>
      <c r="BK45" s="43"/>
    </row>
    <row r="46" spans="1:68" ht="11.25" customHeight="1" x14ac:dyDescent="0.2">
      <c r="A46" s="40"/>
      <c r="B46" s="212"/>
      <c r="C46" s="41"/>
      <c r="D46" s="42"/>
      <c r="E46" s="382"/>
      <c r="F46" s="382"/>
      <c r="G46" s="382"/>
      <c r="H46" s="382"/>
      <c r="I46" s="382"/>
      <c r="J46" s="382"/>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382"/>
      <c r="AK46" s="382"/>
      <c r="AL46" s="382"/>
      <c r="AM46" s="382"/>
      <c r="AN46" s="382"/>
      <c r="AO46" s="382"/>
      <c r="AP46" s="382"/>
      <c r="AQ46" s="382"/>
      <c r="AR46" s="382"/>
      <c r="AS46" s="58"/>
      <c r="AT46" s="42"/>
      <c r="BK46" s="43"/>
    </row>
    <row r="47" spans="1:68" ht="11.25" customHeight="1" x14ac:dyDescent="0.2">
      <c r="A47" s="40"/>
      <c r="B47" s="212"/>
      <c r="C47" s="41"/>
      <c r="D47" s="42"/>
      <c r="E47" s="382"/>
      <c r="F47" s="382"/>
      <c r="G47" s="382"/>
      <c r="H47" s="382"/>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c r="AN47" s="382"/>
      <c r="AO47" s="382"/>
      <c r="AP47" s="382"/>
      <c r="AQ47" s="382"/>
      <c r="AR47" s="382"/>
      <c r="AS47" s="58"/>
      <c r="AT47" s="42"/>
      <c r="AU47" s="208"/>
      <c r="AV47" s="208"/>
      <c r="AW47" s="208"/>
      <c r="AX47" s="208"/>
      <c r="AY47" s="208"/>
      <c r="AZ47" s="208"/>
      <c r="BA47" s="208"/>
      <c r="BB47" s="208"/>
      <c r="BC47" s="208"/>
      <c r="BG47" s="309"/>
      <c r="BH47" s="311"/>
      <c r="BI47" s="310"/>
      <c r="BJ47" s="311"/>
      <c r="BK47" s="43"/>
    </row>
    <row r="48" spans="1:68" ht="11.25" customHeight="1" x14ac:dyDescent="0.2">
      <c r="A48" s="40"/>
      <c r="B48" s="212"/>
      <c r="C48" s="41"/>
      <c r="D48" s="42"/>
      <c r="E48" s="382"/>
      <c r="F48" s="382"/>
      <c r="G48" s="382"/>
      <c r="H48" s="382"/>
      <c r="I48" s="382"/>
      <c r="J48" s="382"/>
      <c r="K48" s="382"/>
      <c r="L48" s="382"/>
      <c r="M48" s="382"/>
      <c r="N48" s="382"/>
      <c r="O48" s="382"/>
      <c r="P48" s="382"/>
      <c r="Q48" s="382"/>
      <c r="R48" s="382"/>
      <c r="S48" s="382"/>
      <c r="T48" s="382"/>
      <c r="U48" s="382"/>
      <c r="V48" s="382"/>
      <c r="W48" s="382"/>
      <c r="X48" s="382"/>
      <c r="Y48" s="382"/>
      <c r="Z48" s="382"/>
      <c r="AA48" s="382"/>
      <c r="AB48" s="382"/>
      <c r="AC48" s="382"/>
      <c r="AD48" s="382"/>
      <c r="AE48" s="382"/>
      <c r="AF48" s="382"/>
      <c r="AG48" s="382"/>
      <c r="AH48" s="382"/>
      <c r="AI48" s="382"/>
      <c r="AJ48" s="382"/>
      <c r="AK48" s="382"/>
      <c r="AL48" s="382"/>
      <c r="AM48" s="382"/>
      <c r="AN48" s="382"/>
      <c r="AO48" s="382"/>
      <c r="AP48" s="382"/>
      <c r="AQ48" s="382"/>
      <c r="AR48" s="382"/>
      <c r="AS48" s="58"/>
      <c r="AT48" s="42"/>
      <c r="AU48" s="208" t="s">
        <v>38</v>
      </c>
      <c r="AY48" s="208"/>
      <c r="AZ48" s="53"/>
      <c r="BA48" s="54"/>
      <c r="BB48" s="54"/>
      <c r="BC48" s="54" t="s">
        <v>8</v>
      </c>
      <c r="BD48" s="54"/>
      <c r="BE48" s="54"/>
      <c r="BF48" s="54"/>
      <c r="BG48" s="312"/>
      <c r="BH48" s="314"/>
      <c r="BI48" s="313"/>
      <c r="BJ48" s="314"/>
      <c r="BK48" s="43"/>
    </row>
    <row r="49" spans="1:68" ht="6" customHeight="1" thickBot="1" x14ac:dyDescent="0.25">
      <c r="A49" s="44"/>
      <c r="B49" s="32"/>
      <c r="C49" s="45"/>
      <c r="D49" s="46"/>
      <c r="E49" s="31"/>
      <c r="F49" s="31"/>
      <c r="G49" s="31"/>
      <c r="H49" s="31"/>
      <c r="I49" s="31"/>
      <c r="J49" s="31"/>
      <c r="K49" s="31"/>
      <c r="L49" s="31"/>
      <c r="M49" s="31"/>
      <c r="N49" s="31"/>
      <c r="O49" s="31"/>
      <c r="P49" s="31"/>
      <c r="Q49" s="31"/>
      <c r="R49" s="31"/>
      <c r="S49" s="31"/>
      <c r="T49" s="31"/>
      <c r="U49" s="31"/>
      <c r="V49" s="31"/>
      <c r="W49" s="31"/>
      <c r="X49" s="31"/>
      <c r="Y49" s="31"/>
      <c r="Z49" s="189"/>
      <c r="AA49" s="189"/>
      <c r="AB49" s="189"/>
      <c r="AC49" s="189"/>
      <c r="AD49" s="189"/>
      <c r="AE49" s="189"/>
      <c r="AF49" s="189"/>
      <c r="AG49" s="189"/>
      <c r="AH49" s="189"/>
      <c r="AI49" s="189"/>
      <c r="AJ49" s="189"/>
      <c r="AK49" s="189"/>
      <c r="AL49" s="189"/>
      <c r="AM49" s="189"/>
      <c r="AN49" s="189"/>
      <c r="AO49" s="189"/>
      <c r="AP49" s="189"/>
      <c r="AQ49" s="189"/>
      <c r="AR49" s="189"/>
      <c r="AS49" s="189"/>
      <c r="AT49" s="46"/>
      <c r="AU49" s="31"/>
      <c r="AV49" s="31"/>
      <c r="AW49" s="31"/>
      <c r="AX49" s="31"/>
      <c r="AY49" s="31"/>
      <c r="AZ49" s="31"/>
      <c r="BA49" s="31"/>
      <c r="BB49" s="31"/>
      <c r="BC49" s="31"/>
      <c r="BD49" s="31"/>
      <c r="BE49" s="31"/>
      <c r="BF49" s="31"/>
      <c r="BG49" s="31"/>
      <c r="BH49" s="31"/>
      <c r="BI49" s="31"/>
      <c r="BJ49" s="31"/>
      <c r="BK49" s="47"/>
      <c r="BL49" s="206"/>
      <c r="BM49" s="189"/>
      <c r="BN49" s="189"/>
      <c r="BO49" s="241"/>
      <c r="BP49" s="189"/>
    </row>
    <row r="50" spans="1:68" ht="6" customHeight="1" x14ac:dyDescent="0.2">
      <c r="A50" s="34"/>
      <c r="B50" s="35"/>
      <c r="C50" s="36"/>
      <c r="D50" s="37"/>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188"/>
      <c r="AU50" s="188"/>
      <c r="AV50" s="188"/>
      <c r="AW50" s="188"/>
      <c r="AX50" s="188"/>
      <c r="AY50" s="188"/>
      <c r="AZ50" s="188"/>
      <c r="BA50" s="188"/>
      <c r="BB50" s="188"/>
      <c r="BC50" s="188"/>
      <c r="BD50" s="188"/>
      <c r="BE50" s="188"/>
      <c r="BF50" s="188"/>
      <c r="BG50" s="188"/>
      <c r="BH50" s="188"/>
      <c r="BI50" s="188"/>
      <c r="BJ50" s="188"/>
      <c r="BK50" s="193"/>
    </row>
    <row r="51" spans="1:68" ht="11.25" customHeight="1" x14ac:dyDescent="0.2">
      <c r="A51" s="40"/>
      <c r="B51" s="293">
        <v>108</v>
      </c>
      <c r="C51" s="41"/>
      <c r="D51" s="42"/>
      <c r="E51" s="375" t="str">
        <f ca="1">VLOOKUP(INDIRECT(ADDRESS(ROW(),COLUMN()-3)),Language_Translations,MATCH(Language_Selected,Language_Options,0),FALSE)</f>
        <v>ASK CONSENT FOR MALARIA AND ANEMIA TESTS FROM PARENT/RESPONSIBLE ADULT:
As part of this survey, we are asking children all over the country to take a test to see if they have malaria and a test to see if they have anemia. Malaria is a serious illness caused by a parasite transmitted by a mosquito bite. Anemia is a serious health problem that usually results from poor nutrition, malaria and other infections, or chronic disease. This survey will assist the government to develop programs to prevent and treat malaria and anemia. We ask that all children age 6 months through 4 years take part in malaria and anemia testing. The tests require a few drops of blood from a finger or heel. The equipment used to take the blood is clean and completely safe. It has never been used before and will be thrown away after each test.
The blood will be tested for malaria and anemia immediately, and the results will be told to you right away. [A few blood drops will be collected on slide(s) and taken to a laboratory for testing. You will not be told the results of the laboratory testing.] All results will be kept strictly confidential and will not be shared with anyone other than members of our survey team.
Do you have any questions?
You can say yes or no. It is up to you to decide.
Will you allow (NAME OF CHILD) to participate in the malaria and anemia tests?</v>
      </c>
      <c r="F51" s="375"/>
      <c r="G51" s="375"/>
      <c r="H51" s="375"/>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c r="AG51" s="375"/>
      <c r="AH51" s="375"/>
      <c r="AI51" s="375"/>
      <c r="AJ51" s="375"/>
      <c r="AK51" s="375"/>
      <c r="AL51" s="375"/>
      <c r="AM51" s="375"/>
      <c r="AN51" s="375"/>
      <c r="AO51" s="375"/>
      <c r="AP51" s="375"/>
      <c r="AQ51" s="375"/>
      <c r="AR51" s="375"/>
      <c r="AS51" s="375"/>
      <c r="AT51" s="375"/>
      <c r="AU51" s="375"/>
      <c r="AV51" s="375"/>
      <c r="AW51" s="375"/>
      <c r="AX51" s="375"/>
      <c r="AY51" s="375"/>
      <c r="AZ51" s="375"/>
      <c r="BA51" s="375"/>
      <c r="BB51" s="375"/>
      <c r="BC51" s="375"/>
      <c r="BD51" s="375"/>
      <c r="BE51" s="375"/>
      <c r="BF51" s="375"/>
      <c r="BG51" s="375"/>
      <c r="BH51" s="375"/>
      <c r="BI51" s="375"/>
      <c r="BJ51" s="375"/>
      <c r="BK51" s="376"/>
      <c r="BL51" s="289"/>
      <c r="BM51" s="289"/>
      <c r="BN51" s="289"/>
    </row>
    <row r="52" spans="1:68" ht="11.25" customHeight="1" x14ac:dyDescent="0.2">
      <c r="A52" s="40"/>
      <c r="B52" s="91"/>
      <c r="C52" s="41"/>
      <c r="D52" s="42"/>
      <c r="E52" s="375"/>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75"/>
      <c r="AN52" s="375"/>
      <c r="AO52" s="375"/>
      <c r="AP52" s="375"/>
      <c r="AQ52" s="375"/>
      <c r="AR52" s="375"/>
      <c r="AS52" s="375"/>
      <c r="AT52" s="375"/>
      <c r="AU52" s="375"/>
      <c r="AV52" s="375"/>
      <c r="AW52" s="375"/>
      <c r="AX52" s="375"/>
      <c r="AY52" s="375"/>
      <c r="AZ52" s="375"/>
      <c r="BA52" s="375"/>
      <c r="BB52" s="375"/>
      <c r="BC52" s="375"/>
      <c r="BD52" s="375"/>
      <c r="BE52" s="375"/>
      <c r="BF52" s="375"/>
      <c r="BG52" s="375"/>
      <c r="BH52" s="375"/>
      <c r="BI52" s="375"/>
      <c r="BJ52" s="375"/>
      <c r="BK52" s="376"/>
      <c r="BL52" s="289"/>
      <c r="BM52" s="289"/>
      <c r="BN52" s="289"/>
    </row>
    <row r="53" spans="1:68" ht="11.25" customHeight="1" x14ac:dyDescent="0.2">
      <c r="A53" s="40"/>
      <c r="B53" s="212"/>
      <c r="C53" s="41"/>
      <c r="D53" s="42"/>
      <c r="E53" s="375"/>
      <c r="F53" s="375"/>
      <c r="G53" s="375"/>
      <c r="H53" s="375"/>
      <c r="I53" s="375"/>
      <c r="J53" s="375"/>
      <c r="K53" s="375"/>
      <c r="L53" s="375"/>
      <c r="M53" s="375"/>
      <c r="N53" s="375"/>
      <c r="O53" s="375"/>
      <c r="P53" s="375"/>
      <c r="Q53" s="375"/>
      <c r="R53" s="375"/>
      <c r="S53" s="375"/>
      <c r="T53" s="375"/>
      <c r="U53" s="375"/>
      <c r="V53" s="375"/>
      <c r="W53" s="375"/>
      <c r="X53" s="375"/>
      <c r="Y53" s="375"/>
      <c r="Z53" s="375"/>
      <c r="AA53" s="375"/>
      <c r="AB53" s="375"/>
      <c r="AC53" s="375"/>
      <c r="AD53" s="375"/>
      <c r="AE53" s="375"/>
      <c r="AF53" s="375"/>
      <c r="AG53" s="375"/>
      <c r="AH53" s="375"/>
      <c r="AI53" s="375"/>
      <c r="AJ53" s="375"/>
      <c r="AK53" s="375"/>
      <c r="AL53" s="375"/>
      <c r="AM53" s="375"/>
      <c r="AN53" s="375"/>
      <c r="AO53" s="375"/>
      <c r="AP53" s="375"/>
      <c r="AQ53" s="375"/>
      <c r="AR53" s="375"/>
      <c r="AS53" s="375"/>
      <c r="AT53" s="375"/>
      <c r="AU53" s="375"/>
      <c r="AV53" s="375"/>
      <c r="AW53" s="375"/>
      <c r="AX53" s="375"/>
      <c r="AY53" s="375"/>
      <c r="AZ53" s="375"/>
      <c r="BA53" s="375"/>
      <c r="BB53" s="375"/>
      <c r="BC53" s="375"/>
      <c r="BD53" s="375"/>
      <c r="BE53" s="375"/>
      <c r="BF53" s="375"/>
      <c r="BG53" s="375"/>
      <c r="BH53" s="375"/>
      <c r="BI53" s="375"/>
      <c r="BJ53" s="375"/>
      <c r="BK53" s="376"/>
      <c r="BL53" s="289"/>
      <c r="BM53" s="289"/>
      <c r="BN53" s="289"/>
    </row>
    <row r="54" spans="1:68" ht="11.25" customHeight="1" x14ac:dyDescent="0.2">
      <c r="A54" s="40"/>
      <c r="B54" s="212"/>
      <c r="C54" s="41"/>
      <c r="D54" s="42"/>
      <c r="E54" s="375"/>
      <c r="F54" s="375"/>
      <c r="G54" s="375"/>
      <c r="H54" s="375"/>
      <c r="I54" s="375"/>
      <c r="J54" s="375"/>
      <c r="K54" s="375"/>
      <c r="L54" s="375"/>
      <c r="M54" s="375"/>
      <c r="N54" s="375"/>
      <c r="O54" s="375"/>
      <c r="P54" s="375"/>
      <c r="Q54" s="375"/>
      <c r="R54" s="375"/>
      <c r="S54" s="375"/>
      <c r="T54" s="375"/>
      <c r="U54" s="375"/>
      <c r="V54" s="375"/>
      <c r="W54" s="375"/>
      <c r="X54" s="375"/>
      <c r="Y54" s="375"/>
      <c r="Z54" s="375"/>
      <c r="AA54" s="375"/>
      <c r="AB54" s="375"/>
      <c r="AC54" s="375"/>
      <c r="AD54" s="375"/>
      <c r="AE54" s="375"/>
      <c r="AF54" s="375"/>
      <c r="AG54" s="375"/>
      <c r="AH54" s="375"/>
      <c r="AI54" s="375"/>
      <c r="AJ54" s="375"/>
      <c r="AK54" s="375"/>
      <c r="AL54" s="375"/>
      <c r="AM54" s="375"/>
      <c r="AN54" s="375"/>
      <c r="AO54" s="375"/>
      <c r="AP54" s="375"/>
      <c r="AQ54" s="375"/>
      <c r="AR54" s="375"/>
      <c r="AS54" s="375"/>
      <c r="AT54" s="375"/>
      <c r="AU54" s="375"/>
      <c r="AV54" s="375"/>
      <c r="AW54" s="375"/>
      <c r="AX54" s="375"/>
      <c r="AY54" s="375"/>
      <c r="AZ54" s="375"/>
      <c r="BA54" s="375"/>
      <c r="BB54" s="375"/>
      <c r="BC54" s="375"/>
      <c r="BD54" s="375"/>
      <c r="BE54" s="375"/>
      <c r="BF54" s="375"/>
      <c r="BG54" s="375"/>
      <c r="BH54" s="375"/>
      <c r="BI54" s="375"/>
      <c r="BJ54" s="375"/>
      <c r="BK54" s="376"/>
      <c r="BL54" s="289"/>
      <c r="BM54" s="289"/>
      <c r="BN54" s="289"/>
    </row>
    <row r="55" spans="1:68" ht="11.25" customHeight="1" x14ac:dyDescent="0.2">
      <c r="A55" s="40"/>
      <c r="B55" s="212"/>
      <c r="C55" s="41"/>
      <c r="D55" s="42"/>
      <c r="E55" s="375"/>
      <c r="F55" s="375"/>
      <c r="G55" s="375"/>
      <c r="H55" s="375"/>
      <c r="I55" s="375"/>
      <c r="J55" s="375"/>
      <c r="K55" s="375"/>
      <c r="L55" s="375"/>
      <c r="M55" s="375"/>
      <c r="N55" s="375"/>
      <c r="O55" s="375"/>
      <c r="P55" s="375"/>
      <c r="Q55" s="375"/>
      <c r="R55" s="375"/>
      <c r="S55" s="375"/>
      <c r="T55" s="375"/>
      <c r="U55" s="375"/>
      <c r="V55" s="375"/>
      <c r="W55" s="375"/>
      <c r="X55" s="375"/>
      <c r="Y55" s="375"/>
      <c r="Z55" s="375"/>
      <c r="AA55" s="375"/>
      <c r="AB55" s="375"/>
      <c r="AC55" s="375"/>
      <c r="AD55" s="375"/>
      <c r="AE55" s="375"/>
      <c r="AF55" s="375"/>
      <c r="AG55" s="375"/>
      <c r="AH55" s="375"/>
      <c r="AI55" s="375"/>
      <c r="AJ55" s="375"/>
      <c r="AK55" s="375"/>
      <c r="AL55" s="375"/>
      <c r="AM55" s="375"/>
      <c r="AN55" s="375"/>
      <c r="AO55" s="375"/>
      <c r="AP55" s="375"/>
      <c r="AQ55" s="375"/>
      <c r="AR55" s="375"/>
      <c r="AS55" s="375"/>
      <c r="AT55" s="375"/>
      <c r="AU55" s="375"/>
      <c r="AV55" s="375"/>
      <c r="AW55" s="375"/>
      <c r="AX55" s="375"/>
      <c r="AY55" s="375"/>
      <c r="AZ55" s="375"/>
      <c r="BA55" s="375"/>
      <c r="BB55" s="375"/>
      <c r="BC55" s="375"/>
      <c r="BD55" s="375"/>
      <c r="BE55" s="375"/>
      <c r="BF55" s="375"/>
      <c r="BG55" s="375"/>
      <c r="BH55" s="375"/>
      <c r="BI55" s="375"/>
      <c r="BJ55" s="375"/>
      <c r="BK55" s="376"/>
      <c r="BL55" s="289"/>
      <c r="BM55" s="289"/>
      <c r="BN55" s="289"/>
    </row>
    <row r="56" spans="1:68" ht="11.25" customHeight="1" x14ac:dyDescent="0.2">
      <c r="A56" s="40"/>
      <c r="B56" s="212"/>
      <c r="C56" s="41"/>
      <c r="D56" s="42"/>
      <c r="E56" s="375"/>
      <c r="F56" s="375"/>
      <c r="G56" s="375"/>
      <c r="H56" s="375"/>
      <c r="I56" s="375"/>
      <c r="J56" s="375"/>
      <c r="K56" s="375"/>
      <c r="L56" s="375"/>
      <c r="M56" s="375"/>
      <c r="N56" s="375"/>
      <c r="O56" s="375"/>
      <c r="P56" s="375"/>
      <c r="Q56" s="375"/>
      <c r="R56" s="375"/>
      <c r="S56" s="375"/>
      <c r="T56" s="375"/>
      <c r="U56" s="375"/>
      <c r="V56" s="375"/>
      <c r="W56" s="375"/>
      <c r="X56" s="375"/>
      <c r="Y56" s="375"/>
      <c r="Z56" s="375"/>
      <c r="AA56" s="375"/>
      <c r="AB56" s="375"/>
      <c r="AC56" s="375"/>
      <c r="AD56" s="375"/>
      <c r="AE56" s="375"/>
      <c r="AF56" s="375"/>
      <c r="AG56" s="375"/>
      <c r="AH56" s="375"/>
      <c r="AI56" s="375"/>
      <c r="AJ56" s="375"/>
      <c r="AK56" s="375"/>
      <c r="AL56" s="375"/>
      <c r="AM56" s="375"/>
      <c r="AN56" s="375"/>
      <c r="AO56" s="375"/>
      <c r="AP56" s="375"/>
      <c r="AQ56" s="375"/>
      <c r="AR56" s="375"/>
      <c r="AS56" s="375"/>
      <c r="AT56" s="375"/>
      <c r="AU56" s="375"/>
      <c r="AV56" s="375"/>
      <c r="AW56" s="375"/>
      <c r="AX56" s="375"/>
      <c r="AY56" s="375"/>
      <c r="AZ56" s="375"/>
      <c r="BA56" s="375"/>
      <c r="BB56" s="375"/>
      <c r="BC56" s="375"/>
      <c r="BD56" s="375"/>
      <c r="BE56" s="375"/>
      <c r="BF56" s="375"/>
      <c r="BG56" s="375"/>
      <c r="BH56" s="375"/>
      <c r="BI56" s="375"/>
      <c r="BJ56" s="375"/>
      <c r="BK56" s="376"/>
      <c r="BL56" s="289"/>
      <c r="BM56" s="289"/>
      <c r="BN56" s="289"/>
    </row>
    <row r="57" spans="1:68" ht="11.25" customHeight="1" x14ac:dyDescent="0.2">
      <c r="A57" s="40"/>
      <c r="B57" s="212"/>
      <c r="C57" s="41"/>
      <c r="D57" s="42"/>
      <c r="E57" s="375"/>
      <c r="F57" s="375"/>
      <c r="G57" s="375"/>
      <c r="H57" s="375"/>
      <c r="I57" s="375"/>
      <c r="J57" s="375"/>
      <c r="K57" s="375"/>
      <c r="L57" s="375"/>
      <c r="M57" s="375"/>
      <c r="N57" s="375"/>
      <c r="O57" s="375"/>
      <c r="P57" s="375"/>
      <c r="Q57" s="375"/>
      <c r="R57" s="375"/>
      <c r="S57" s="375"/>
      <c r="T57" s="375"/>
      <c r="U57" s="375"/>
      <c r="V57" s="375"/>
      <c r="W57" s="375"/>
      <c r="X57" s="375"/>
      <c r="Y57" s="375"/>
      <c r="Z57" s="375"/>
      <c r="AA57" s="375"/>
      <c r="AB57" s="375"/>
      <c r="AC57" s="375"/>
      <c r="AD57" s="375"/>
      <c r="AE57" s="375"/>
      <c r="AF57" s="375"/>
      <c r="AG57" s="375"/>
      <c r="AH57" s="375"/>
      <c r="AI57" s="375"/>
      <c r="AJ57" s="375"/>
      <c r="AK57" s="375"/>
      <c r="AL57" s="375"/>
      <c r="AM57" s="375"/>
      <c r="AN57" s="375"/>
      <c r="AO57" s="375"/>
      <c r="AP57" s="375"/>
      <c r="AQ57" s="375"/>
      <c r="AR57" s="375"/>
      <c r="AS57" s="375"/>
      <c r="AT57" s="375"/>
      <c r="AU57" s="375"/>
      <c r="AV57" s="375"/>
      <c r="AW57" s="375"/>
      <c r="AX57" s="375"/>
      <c r="AY57" s="375"/>
      <c r="AZ57" s="375"/>
      <c r="BA57" s="375"/>
      <c r="BB57" s="375"/>
      <c r="BC57" s="375"/>
      <c r="BD57" s="375"/>
      <c r="BE57" s="375"/>
      <c r="BF57" s="375"/>
      <c r="BG57" s="375"/>
      <c r="BH57" s="375"/>
      <c r="BI57" s="375"/>
      <c r="BJ57" s="375"/>
      <c r="BK57" s="376"/>
      <c r="BL57" s="289"/>
      <c r="BM57" s="289"/>
      <c r="BN57" s="289"/>
    </row>
    <row r="58" spans="1:68" ht="11.25" customHeight="1" x14ac:dyDescent="0.2">
      <c r="A58" s="40"/>
      <c r="B58" s="212"/>
      <c r="C58" s="41"/>
      <c r="D58" s="42"/>
      <c r="E58" s="375"/>
      <c r="F58" s="375"/>
      <c r="G58" s="375"/>
      <c r="H58" s="375"/>
      <c r="I58" s="375"/>
      <c r="J58" s="375"/>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H58" s="375"/>
      <c r="AI58" s="375"/>
      <c r="AJ58" s="375"/>
      <c r="AK58" s="375"/>
      <c r="AL58" s="375"/>
      <c r="AM58" s="375"/>
      <c r="AN58" s="375"/>
      <c r="AO58" s="375"/>
      <c r="AP58" s="375"/>
      <c r="AQ58" s="375"/>
      <c r="AR58" s="375"/>
      <c r="AS58" s="375"/>
      <c r="AT58" s="375"/>
      <c r="AU58" s="375"/>
      <c r="AV58" s="375"/>
      <c r="AW58" s="375"/>
      <c r="AX58" s="375"/>
      <c r="AY58" s="375"/>
      <c r="AZ58" s="375"/>
      <c r="BA58" s="375"/>
      <c r="BB58" s="375"/>
      <c r="BC58" s="375"/>
      <c r="BD58" s="375"/>
      <c r="BE58" s="375"/>
      <c r="BF58" s="375"/>
      <c r="BG58" s="375"/>
      <c r="BH58" s="375"/>
      <c r="BI58" s="375"/>
      <c r="BJ58" s="375"/>
      <c r="BK58" s="376"/>
      <c r="BL58" s="289"/>
      <c r="BM58" s="289"/>
      <c r="BN58" s="289"/>
    </row>
    <row r="59" spans="1:68" ht="11.25" customHeight="1" x14ac:dyDescent="0.2">
      <c r="A59" s="40"/>
      <c r="B59" s="212"/>
      <c r="C59" s="41"/>
      <c r="D59" s="42"/>
      <c r="E59" s="375"/>
      <c r="F59" s="375"/>
      <c r="G59" s="375"/>
      <c r="H59" s="375"/>
      <c r="I59" s="375"/>
      <c r="J59" s="375"/>
      <c r="K59" s="375"/>
      <c r="L59" s="375"/>
      <c r="M59" s="375"/>
      <c r="N59" s="375"/>
      <c r="O59" s="375"/>
      <c r="P59" s="375"/>
      <c r="Q59" s="375"/>
      <c r="R59" s="375"/>
      <c r="S59" s="375"/>
      <c r="T59" s="375"/>
      <c r="U59" s="375"/>
      <c r="V59" s="375"/>
      <c r="W59" s="375"/>
      <c r="X59" s="375"/>
      <c r="Y59" s="375"/>
      <c r="Z59" s="375"/>
      <c r="AA59" s="375"/>
      <c r="AB59" s="375"/>
      <c r="AC59" s="375"/>
      <c r="AD59" s="375"/>
      <c r="AE59" s="375"/>
      <c r="AF59" s="375"/>
      <c r="AG59" s="375"/>
      <c r="AH59" s="375"/>
      <c r="AI59" s="375"/>
      <c r="AJ59" s="375"/>
      <c r="AK59" s="375"/>
      <c r="AL59" s="375"/>
      <c r="AM59" s="375"/>
      <c r="AN59" s="375"/>
      <c r="AO59" s="375"/>
      <c r="AP59" s="375"/>
      <c r="AQ59" s="375"/>
      <c r="AR59" s="375"/>
      <c r="AS59" s="375"/>
      <c r="AT59" s="375"/>
      <c r="AU59" s="375"/>
      <c r="AV59" s="375"/>
      <c r="AW59" s="375"/>
      <c r="AX59" s="375"/>
      <c r="AY59" s="375"/>
      <c r="AZ59" s="375"/>
      <c r="BA59" s="375"/>
      <c r="BB59" s="375"/>
      <c r="BC59" s="375"/>
      <c r="BD59" s="375"/>
      <c r="BE59" s="375"/>
      <c r="BF59" s="375"/>
      <c r="BG59" s="375"/>
      <c r="BH59" s="375"/>
      <c r="BI59" s="375"/>
      <c r="BJ59" s="375"/>
      <c r="BK59" s="376"/>
      <c r="BL59" s="289"/>
      <c r="BM59" s="289"/>
      <c r="BN59" s="289"/>
    </row>
    <row r="60" spans="1:68" ht="11.25" customHeight="1" x14ac:dyDescent="0.2">
      <c r="A60" s="40"/>
      <c r="B60" s="212"/>
      <c r="C60" s="41"/>
      <c r="D60" s="42"/>
      <c r="E60" s="375"/>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375"/>
      <c r="AD60" s="375"/>
      <c r="AE60" s="375"/>
      <c r="AF60" s="375"/>
      <c r="AG60" s="375"/>
      <c r="AH60" s="375"/>
      <c r="AI60" s="375"/>
      <c r="AJ60" s="375"/>
      <c r="AK60" s="375"/>
      <c r="AL60" s="375"/>
      <c r="AM60" s="375"/>
      <c r="AN60" s="375"/>
      <c r="AO60" s="375"/>
      <c r="AP60" s="375"/>
      <c r="AQ60" s="375"/>
      <c r="AR60" s="375"/>
      <c r="AS60" s="375"/>
      <c r="AT60" s="375"/>
      <c r="AU60" s="375"/>
      <c r="AV60" s="375"/>
      <c r="AW60" s="375"/>
      <c r="AX60" s="375"/>
      <c r="AY60" s="375"/>
      <c r="AZ60" s="375"/>
      <c r="BA60" s="375"/>
      <c r="BB60" s="375"/>
      <c r="BC60" s="375"/>
      <c r="BD60" s="375"/>
      <c r="BE60" s="375"/>
      <c r="BF60" s="375"/>
      <c r="BG60" s="375"/>
      <c r="BH60" s="375"/>
      <c r="BI60" s="375"/>
      <c r="BJ60" s="375"/>
      <c r="BK60" s="376"/>
      <c r="BL60" s="289"/>
      <c r="BM60" s="289"/>
      <c r="BN60" s="289"/>
    </row>
    <row r="61" spans="1:68" ht="11.25" customHeight="1" x14ac:dyDescent="0.2">
      <c r="A61" s="40"/>
      <c r="B61" s="212"/>
      <c r="C61" s="41"/>
      <c r="D61" s="42"/>
      <c r="E61" s="375"/>
      <c r="F61" s="375"/>
      <c r="G61" s="375"/>
      <c r="H61" s="375"/>
      <c r="I61" s="375"/>
      <c r="J61" s="375"/>
      <c r="K61" s="375"/>
      <c r="L61" s="375"/>
      <c r="M61" s="375"/>
      <c r="N61" s="375"/>
      <c r="O61" s="375"/>
      <c r="P61" s="375"/>
      <c r="Q61" s="375"/>
      <c r="R61" s="375"/>
      <c r="S61" s="375"/>
      <c r="T61" s="375"/>
      <c r="U61" s="375"/>
      <c r="V61" s="375"/>
      <c r="W61" s="375"/>
      <c r="X61" s="375"/>
      <c r="Y61" s="375"/>
      <c r="Z61" s="375"/>
      <c r="AA61" s="375"/>
      <c r="AB61" s="375"/>
      <c r="AC61" s="375"/>
      <c r="AD61" s="375"/>
      <c r="AE61" s="375"/>
      <c r="AF61" s="375"/>
      <c r="AG61" s="375"/>
      <c r="AH61" s="375"/>
      <c r="AI61" s="375"/>
      <c r="AJ61" s="375"/>
      <c r="AK61" s="375"/>
      <c r="AL61" s="375"/>
      <c r="AM61" s="375"/>
      <c r="AN61" s="375"/>
      <c r="AO61" s="375"/>
      <c r="AP61" s="375"/>
      <c r="AQ61" s="375"/>
      <c r="AR61" s="375"/>
      <c r="AS61" s="375"/>
      <c r="AT61" s="375"/>
      <c r="AU61" s="375"/>
      <c r="AV61" s="375"/>
      <c r="AW61" s="375"/>
      <c r="AX61" s="375"/>
      <c r="AY61" s="375"/>
      <c r="AZ61" s="375"/>
      <c r="BA61" s="375"/>
      <c r="BB61" s="375"/>
      <c r="BC61" s="375"/>
      <c r="BD61" s="375"/>
      <c r="BE61" s="375"/>
      <c r="BF61" s="375"/>
      <c r="BG61" s="375"/>
      <c r="BH61" s="375"/>
      <c r="BI61" s="375"/>
      <c r="BJ61" s="375"/>
      <c r="BK61" s="376"/>
      <c r="BL61" s="289"/>
      <c r="BM61" s="289"/>
      <c r="BN61" s="289"/>
    </row>
    <row r="62" spans="1:68" ht="11.25" customHeight="1" x14ac:dyDescent="0.2">
      <c r="A62" s="40"/>
      <c r="B62" s="212"/>
      <c r="C62" s="41"/>
      <c r="D62" s="42"/>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6"/>
      <c r="BL62" s="289"/>
      <c r="BM62" s="289"/>
      <c r="BN62" s="289"/>
    </row>
    <row r="63" spans="1:68" ht="11.25" customHeight="1" x14ac:dyDescent="0.2">
      <c r="A63" s="40"/>
      <c r="B63" s="212"/>
      <c r="C63" s="41"/>
      <c r="D63" s="42"/>
      <c r="E63" s="375"/>
      <c r="F63" s="375"/>
      <c r="G63" s="375"/>
      <c r="H63" s="375"/>
      <c r="I63" s="375"/>
      <c r="J63" s="375"/>
      <c r="K63" s="375"/>
      <c r="L63" s="375"/>
      <c r="M63" s="375"/>
      <c r="N63" s="375"/>
      <c r="O63" s="375"/>
      <c r="P63" s="375"/>
      <c r="Q63" s="375"/>
      <c r="R63" s="375"/>
      <c r="S63" s="375"/>
      <c r="T63" s="375"/>
      <c r="U63" s="375"/>
      <c r="V63" s="375"/>
      <c r="W63" s="375"/>
      <c r="X63" s="375"/>
      <c r="Y63" s="375"/>
      <c r="Z63" s="375"/>
      <c r="AA63" s="375"/>
      <c r="AB63" s="375"/>
      <c r="AC63" s="375"/>
      <c r="AD63" s="375"/>
      <c r="AE63" s="375"/>
      <c r="AF63" s="375"/>
      <c r="AG63" s="375"/>
      <c r="AH63" s="375"/>
      <c r="AI63" s="375"/>
      <c r="AJ63" s="375"/>
      <c r="AK63" s="375"/>
      <c r="AL63" s="375"/>
      <c r="AM63" s="375"/>
      <c r="AN63" s="375"/>
      <c r="AO63" s="375"/>
      <c r="AP63" s="375"/>
      <c r="AQ63" s="375"/>
      <c r="AR63" s="375"/>
      <c r="AS63" s="375"/>
      <c r="AT63" s="375"/>
      <c r="AU63" s="375"/>
      <c r="AV63" s="375"/>
      <c r="AW63" s="375"/>
      <c r="AX63" s="375"/>
      <c r="AY63" s="375"/>
      <c r="AZ63" s="375"/>
      <c r="BA63" s="375"/>
      <c r="BB63" s="375"/>
      <c r="BC63" s="375"/>
      <c r="BD63" s="375"/>
      <c r="BE63" s="375"/>
      <c r="BF63" s="375"/>
      <c r="BG63" s="375"/>
      <c r="BH63" s="375"/>
      <c r="BI63" s="375"/>
      <c r="BJ63" s="375"/>
      <c r="BK63" s="376"/>
      <c r="BL63" s="289"/>
      <c r="BM63" s="289"/>
      <c r="BN63" s="289"/>
    </row>
    <row r="64" spans="1:68" ht="11.25" customHeight="1" x14ac:dyDescent="0.2">
      <c r="A64" s="40"/>
      <c r="B64" s="212"/>
      <c r="C64" s="41"/>
      <c r="D64" s="42"/>
      <c r="E64" s="375"/>
      <c r="F64" s="375"/>
      <c r="G64" s="375"/>
      <c r="H64" s="375"/>
      <c r="I64" s="375"/>
      <c r="J64" s="375"/>
      <c r="K64" s="375"/>
      <c r="L64" s="375"/>
      <c r="M64" s="375"/>
      <c r="N64" s="375"/>
      <c r="O64" s="375"/>
      <c r="P64" s="375"/>
      <c r="Q64" s="375"/>
      <c r="R64" s="375"/>
      <c r="S64" s="375"/>
      <c r="T64" s="375"/>
      <c r="U64" s="375"/>
      <c r="V64" s="375"/>
      <c r="W64" s="375"/>
      <c r="X64" s="375"/>
      <c r="Y64" s="375"/>
      <c r="Z64" s="375"/>
      <c r="AA64" s="375"/>
      <c r="AB64" s="375"/>
      <c r="AC64" s="375"/>
      <c r="AD64" s="375"/>
      <c r="AE64" s="375"/>
      <c r="AF64" s="375"/>
      <c r="AG64" s="375"/>
      <c r="AH64" s="375"/>
      <c r="AI64" s="375"/>
      <c r="AJ64" s="375"/>
      <c r="AK64" s="375"/>
      <c r="AL64" s="375"/>
      <c r="AM64" s="375"/>
      <c r="AN64" s="375"/>
      <c r="AO64" s="375"/>
      <c r="AP64" s="375"/>
      <c r="AQ64" s="375"/>
      <c r="AR64" s="375"/>
      <c r="AS64" s="375"/>
      <c r="AT64" s="375"/>
      <c r="AU64" s="375"/>
      <c r="AV64" s="375"/>
      <c r="AW64" s="375"/>
      <c r="AX64" s="375"/>
      <c r="AY64" s="375"/>
      <c r="AZ64" s="375"/>
      <c r="BA64" s="375"/>
      <c r="BB64" s="375"/>
      <c r="BC64" s="375"/>
      <c r="BD64" s="375"/>
      <c r="BE64" s="375"/>
      <c r="BF64" s="375"/>
      <c r="BG64" s="375"/>
      <c r="BH64" s="375"/>
      <c r="BI64" s="375"/>
      <c r="BJ64" s="375"/>
      <c r="BK64" s="376"/>
      <c r="BL64" s="289"/>
      <c r="BM64" s="289"/>
      <c r="BN64" s="289"/>
    </row>
    <row r="65" spans="1:87" ht="11.25" customHeight="1" x14ac:dyDescent="0.2">
      <c r="A65" s="40"/>
      <c r="B65" s="212"/>
      <c r="C65" s="41"/>
      <c r="D65" s="42"/>
      <c r="E65" s="375"/>
      <c r="F65" s="375"/>
      <c r="G65" s="375"/>
      <c r="H65" s="375"/>
      <c r="I65" s="375"/>
      <c r="J65" s="375"/>
      <c r="K65" s="375"/>
      <c r="L65" s="375"/>
      <c r="M65" s="375"/>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M65" s="375"/>
      <c r="AN65" s="375"/>
      <c r="AO65" s="375"/>
      <c r="AP65" s="375"/>
      <c r="AQ65" s="375"/>
      <c r="AR65" s="375"/>
      <c r="AS65" s="375"/>
      <c r="AT65" s="375"/>
      <c r="AU65" s="375"/>
      <c r="AV65" s="375"/>
      <c r="AW65" s="375"/>
      <c r="AX65" s="375"/>
      <c r="AY65" s="375"/>
      <c r="AZ65" s="375"/>
      <c r="BA65" s="375"/>
      <c r="BB65" s="375"/>
      <c r="BC65" s="375"/>
      <c r="BD65" s="375"/>
      <c r="BE65" s="375"/>
      <c r="BF65" s="375"/>
      <c r="BG65" s="375"/>
      <c r="BH65" s="375"/>
      <c r="BI65" s="375"/>
      <c r="BJ65" s="375"/>
      <c r="BK65" s="376"/>
      <c r="BL65" s="289"/>
      <c r="BM65" s="289"/>
      <c r="BN65" s="289"/>
    </row>
    <row r="66" spans="1:87" ht="11.25" customHeight="1" x14ac:dyDescent="0.2">
      <c r="A66" s="40"/>
      <c r="B66" s="212"/>
      <c r="C66" s="41"/>
      <c r="D66" s="42"/>
      <c r="E66" s="375"/>
      <c r="F66" s="375"/>
      <c r="G66" s="375"/>
      <c r="H66" s="375"/>
      <c r="I66" s="375"/>
      <c r="J66" s="375"/>
      <c r="K66" s="375"/>
      <c r="L66" s="375"/>
      <c r="M66" s="375"/>
      <c r="N66" s="375"/>
      <c r="O66" s="375"/>
      <c r="P66" s="375"/>
      <c r="Q66" s="375"/>
      <c r="R66" s="375"/>
      <c r="S66" s="375"/>
      <c r="T66" s="375"/>
      <c r="U66" s="375"/>
      <c r="V66" s="375"/>
      <c r="W66" s="375"/>
      <c r="X66" s="375"/>
      <c r="Y66" s="375"/>
      <c r="Z66" s="375"/>
      <c r="AA66" s="375"/>
      <c r="AB66" s="375"/>
      <c r="AC66" s="375"/>
      <c r="AD66" s="375"/>
      <c r="AE66" s="375"/>
      <c r="AF66" s="375"/>
      <c r="AG66" s="375"/>
      <c r="AH66" s="375"/>
      <c r="AI66" s="375"/>
      <c r="AJ66" s="375"/>
      <c r="AK66" s="375"/>
      <c r="AL66" s="375"/>
      <c r="AM66" s="375"/>
      <c r="AN66" s="375"/>
      <c r="AO66" s="375"/>
      <c r="AP66" s="375"/>
      <c r="AQ66" s="375"/>
      <c r="AR66" s="375"/>
      <c r="AS66" s="375"/>
      <c r="AT66" s="375"/>
      <c r="AU66" s="375"/>
      <c r="AV66" s="375"/>
      <c r="AW66" s="375"/>
      <c r="AX66" s="375"/>
      <c r="AY66" s="375"/>
      <c r="AZ66" s="375"/>
      <c r="BA66" s="375"/>
      <c r="BB66" s="375"/>
      <c r="BC66" s="375"/>
      <c r="BD66" s="375"/>
      <c r="BE66" s="375"/>
      <c r="BF66" s="375"/>
      <c r="BG66" s="375"/>
      <c r="BH66" s="375"/>
      <c r="BI66" s="375"/>
      <c r="BJ66" s="375"/>
      <c r="BK66" s="376"/>
      <c r="BL66" s="289"/>
      <c r="BM66" s="289"/>
      <c r="BN66" s="289"/>
    </row>
    <row r="67" spans="1:87" ht="11.25" customHeight="1" x14ac:dyDescent="0.2">
      <c r="A67" s="40"/>
      <c r="B67" s="212"/>
      <c r="C67" s="41"/>
      <c r="D67" s="42"/>
      <c r="E67" s="375"/>
      <c r="F67" s="375"/>
      <c r="G67" s="375"/>
      <c r="H67" s="375"/>
      <c r="I67" s="375"/>
      <c r="J67" s="375"/>
      <c r="K67" s="375"/>
      <c r="L67" s="375"/>
      <c r="M67" s="375"/>
      <c r="N67" s="375"/>
      <c r="O67" s="375"/>
      <c r="P67" s="375"/>
      <c r="Q67" s="375"/>
      <c r="R67" s="375"/>
      <c r="S67" s="375"/>
      <c r="T67" s="375"/>
      <c r="U67" s="375"/>
      <c r="V67" s="375"/>
      <c r="W67" s="375"/>
      <c r="X67" s="375"/>
      <c r="Y67" s="375"/>
      <c r="Z67" s="375"/>
      <c r="AA67" s="375"/>
      <c r="AB67" s="375"/>
      <c r="AC67" s="375"/>
      <c r="AD67" s="375"/>
      <c r="AE67" s="375"/>
      <c r="AF67" s="375"/>
      <c r="AG67" s="375"/>
      <c r="AH67" s="375"/>
      <c r="AI67" s="375"/>
      <c r="AJ67" s="375"/>
      <c r="AK67" s="375"/>
      <c r="AL67" s="375"/>
      <c r="AM67" s="375"/>
      <c r="AN67" s="375"/>
      <c r="AO67" s="375"/>
      <c r="AP67" s="375"/>
      <c r="AQ67" s="375"/>
      <c r="AR67" s="375"/>
      <c r="AS67" s="375"/>
      <c r="AT67" s="375"/>
      <c r="AU67" s="375"/>
      <c r="AV67" s="375"/>
      <c r="AW67" s="375"/>
      <c r="AX67" s="375"/>
      <c r="AY67" s="375"/>
      <c r="AZ67" s="375"/>
      <c r="BA67" s="375"/>
      <c r="BB67" s="375"/>
      <c r="BC67" s="375"/>
      <c r="BD67" s="375"/>
      <c r="BE67" s="375"/>
      <c r="BF67" s="375"/>
      <c r="BG67" s="375"/>
      <c r="BH67" s="375"/>
      <c r="BI67" s="375"/>
      <c r="BJ67" s="375"/>
      <c r="BK67" s="376"/>
      <c r="BL67" s="289"/>
      <c r="BM67" s="289"/>
      <c r="BN67" s="289"/>
    </row>
    <row r="68" spans="1:87" ht="6" customHeight="1" thickBot="1" x14ac:dyDescent="0.25">
      <c r="A68" s="44"/>
      <c r="B68" s="32"/>
      <c r="C68" s="45"/>
      <c r="D68" s="46"/>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189"/>
      <c r="AU68" s="189"/>
      <c r="AV68" s="189"/>
      <c r="AW68" s="189"/>
      <c r="AX68" s="189"/>
      <c r="AY68" s="189"/>
      <c r="AZ68" s="189"/>
      <c r="BA68" s="189"/>
      <c r="BB68" s="189"/>
      <c r="BC68" s="189"/>
      <c r="BD68" s="189"/>
      <c r="BE68" s="189"/>
      <c r="BF68" s="189"/>
      <c r="BG68" s="189"/>
      <c r="BH68" s="189"/>
      <c r="BI68" s="189"/>
      <c r="BJ68" s="189"/>
      <c r="BK68" s="194"/>
      <c r="BL68" s="206"/>
      <c r="BM68" s="189"/>
      <c r="BN68" s="189"/>
      <c r="BO68" s="241"/>
      <c r="BP68" s="189"/>
    </row>
    <row r="69" spans="1:87" ht="6" customHeight="1" x14ac:dyDescent="0.2">
      <c r="A69" s="34"/>
      <c r="B69" s="35"/>
      <c r="C69" s="36"/>
      <c r="D69" s="37"/>
      <c r="E69" s="38"/>
      <c r="F69" s="38"/>
      <c r="G69" s="38"/>
      <c r="H69" s="38"/>
      <c r="I69" s="38"/>
      <c r="J69" s="38"/>
      <c r="K69" s="38"/>
      <c r="L69" s="38"/>
      <c r="M69" s="38"/>
      <c r="N69" s="38"/>
      <c r="O69" s="38"/>
      <c r="P69" s="38"/>
      <c r="Q69" s="38"/>
      <c r="R69" s="38"/>
      <c r="S69" s="38"/>
      <c r="T69" s="38"/>
      <c r="U69" s="38"/>
      <c r="V69" s="38"/>
      <c r="W69" s="38"/>
      <c r="X69" s="38"/>
      <c r="Y69" s="38"/>
      <c r="Z69" s="188"/>
      <c r="AA69" s="188"/>
      <c r="AT69" s="37"/>
      <c r="AU69" s="38"/>
      <c r="AV69" s="38"/>
      <c r="AW69" s="38"/>
      <c r="AX69" s="38"/>
      <c r="AY69" s="38"/>
      <c r="AZ69" s="38"/>
      <c r="BA69" s="38"/>
      <c r="BB69" s="38"/>
      <c r="BC69" s="38"/>
      <c r="BD69" s="38"/>
      <c r="BE69" s="38"/>
      <c r="BF69" s="38"/>
      <c r="BG69" s="38"/>
      <c r="BH69" s="38"/>
      <c r="BI69" s="38"/>
      <c r="BJ69" s="38"/>
      <c r="BK69" s="39"/>
    </row>
    <row r="70" spans="1:87" ht="11.25" customHeight="1" x14ac:dyDescent="0.2">
      <c r="A70" s="40"/>
      <c r="B70" s="293">
        <v>109</v>
      </c>
      <c r="C70" s="41"/>
      <c r="D70" s="42"/>
      <c r="E70" s="369" t="s">
        <v>55</v>
      </c>
      <c r="F70" s="369"/>
      <c r="G70" s="369"/>
      <c r="H70" s="369"/>
      <c r="I70" s="369"/>
      <c r="J70" s="369"/>
      <c r="K70" s="369"/>
      <c r="L70" s="369"/>
      <c r="M70" s="369"/>
      <c r="N70" s="369"/>
      <c r="O70" s="369"/>
      <c r="P70" s="369"/>
      <c r="Q70" s="369"/>
      <c r="R70" s="369"/>
      <c r="S70" s="369"/>
      <c r="T70" s="369"/>
      <c r="U70" s="369"/>
      <c r="V70" s="369"/>
      <c r="W70" s="369"/>
      <c r="X70" s="369"/>
      <c r="Y70" s="369"/>
      <c r="Z70" s="369"/>
      <c r="AA70" s="369"/>
      <c r="AB70" s="369"/>
      <c r="AC70" s="369"/>
      <c r="AD70" s="369"/>
      <c r="AE70" s="369"/>
      <c r="AF70" s="369"/>
      <c r="AG70" s="369"/>
      <c r="AH70" s="369"/>
      <c r="AI70" s="369"/>
      <c r="AJ70" s="369"/>
      <c r="AK70" s="369"/>
      <c r="AL70" s="369"/>
      <c r="AM70" s="369"/>
      <c r="AN70" s="369"/>
      <c r="AO70" s="369"/>
      <c r="AP70" s="369"/>
      <c r="AQ70" s="369"/>
      <c r="AR70" s="369"/>
      <c r="AT70" s="42"/>
      <c r="AU70" s="76" t="s">
        <v>56</v>
      </c>
      <c r="AW70" s="76"/>
      <c r="AX70" s="76"/>
      <c r="AY70" s="76"/>
      <c r="AZ70" s="76"/>
      <c r="BA70" s="80" t="s">
        <v>8</v>
      </c>
      <c r="BB70" s="62"/>
      <c r="BC70" s="81"/>
      <c r="BD70" s="81"/>
      <c r="BE70" s="62"/>
      <c r="BF70" s="62"/>
      <c r="BG70" s="62"/>
      <c r="BH70" s="197"/>
      <c r="BI70" s="62"/>
      <c r="BJ70" s="76">
        <v>1</v>
      </c>
      <c r="BK70" s="43"/>
    </row>
    <row r="71" spans="1:87" ht="11.25" customHeight="1" x14ac:dyDescent="0.2">
      <c r="A71" s="40"/>
      <c r="B71" s="91"/>
      <c r="C71" s="41"/>
      <c r="D71" s="42"/>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c r="AK71" s="369"/>
      <c r="AL71" s="369"/>
      <c r="AM71" s="369"/>
      <c r="AN71" s="369"/>
      <c r="AO71" s="369"/>
      <c r="AP71" s="369"/>
      <c r="AQ71" s="369"/>
      <c r="AR71" s="369"/>
      <c r="AT71" s="42"/>
      <c r="AU71" s="76" t="s">
        <v>44</v>
      </c>
      <c r="AW71" s="196"/>
      <c r="AX71" s="196"/>
      <c r="AY71" s="196"/>
      <c r="AZ71" s="196"/>
      <c r="BA71" s="207" t="s">
        <v>8</v>
      </c>
      <c r="BB71" s="62"/>
      <c r="BC71" s="81"/>
      <c r="BD71" s="81"/>
      <c r="BE71" s="62"/>
      <c r="BF71" s="62"/>
      <c r="BG71" s="62"/>
      <c r="BH71" s="197"/>
      <c r="BI71" s="62"/>
      <c r="BJ71" s="76">
        <v>2</v>
      </c>
      <c r="BK71" s="43"/>
      <c r="BN71" s="294"/>
    </row>
    <row r="72" spans="1:87" ht="11.25" customHeight="1" x14ac:dyDescent="0.2">
      <c r="A72" s="40"/>
      <c r="B72" s="212"/>
      <c r="C72" s="41"/>
      <c r="D72" s="42"/>
      <c r="E72" s="369"/>
      <c r="F72" s="369"/>
      <c r="G72" s="369"/>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369"/>
      <c r="AL72" s="369"/>
      <c r="AM72" s="369"/>
      <c r="AN72" s="369"/>
      <c r="AO72" s="369"/>
      <c r="AP72" s="369"/>
      <c r="AQ72" s="369"/>
      <c r="AR72" s="369"/>
      <c r="AT72" s="42"/>
      <c r="AU72" s="76" t="s">
        <v>57</v>
      </c>
      <c r="AW72" s="195"/>
      <c r="AX72" s="195"/>
      <c r="AY72" s="195"/>
      <c r="AZ72" s="195"/>
      <c r="BA72" s="195"/>
      <c r="BB72" s="195"/>
      <c r="BC72" s="195"/>
      <c r="BD72" s="195"/>
      <c r="BE72" s="195"/>
      <c r="BF72" s="76"/>
      <c r="BG72" s="62" t="s">
        <v>8</v>
      </c>
      <c r="BH72" s="62"/>
      <c r="BI72" s="62"/>
      <c r="BJ72" s="76">
        <v>3</v>
      </c>
      <c r="BK72" s="43"/>
      <c r="BN72" s="294"/>
    </row>
    <row r="73" spans="1:87" ht="6" customHeight="1" thickBot="1" x14ac:dyDescent="0.25">
      <c r="A73" s="44"/>
      <c r="B73" s="32"/>
      <c r="C73" s="45"/>
      <c r="D73" s="46"/>
      <c r="E73" s="31"/>
      <c r="F73" s="31"/>
      <c r="G73" s="31"/>
      <c r="H73" s="31"/>
      <c r="I73" s="31"/>
      <c r="J73" s="31"/>
      <c r="K73" s="31"/>
      <c r="L73" s="31"/>
      <c r="M73" s="31"/>
      <c r="N73" s="31"/>
      <c r="O73" s="31"/>
      <c r="P73" s="31"/>
      <c r="Q73" s="31"/>
      <c r="R73" s="31"/>
      <c r="S73" s="31"/>
      <c r="T73" s="31"/>
      <c r="U73" s="31"/>
      <c r="V73" s="31"/>
      <c r="W73" s="31"/>
      <c r="X73" s="31"/>
      <c r="Y73" s="31"/>
      <c r="Z73" s="189"/>
      <c r="AA73" s="189"/>
      <c r="AB73" s="189"/>
      <c r="AC73" s="189"/>
      <c r="AD73" s="189"/>
      <c r="AE73" s="189"/>
      <c r="AF73" s="189"/>
      <c r="AG73" s="189"/>
      <c r="AH73" s="189"/>
      <c r="AI73" s="189"/>
      <c r="AJ73" s="189"/>
      <c r="AK73" s="189"/>
      <c r="AL73" s="189"/>
      <c r="AM73" s="189"/>
      <c r="AN73" s="189"/>
      <c r="AO73" s="189"/>
      <c r="AP73" s="189"/>
      <c r="AQ73" s="189"/>
      <c r="AR73" s="189"/>
      <c r="AS73" s="189"/>
      <c r="AT73" s="46"/>
      <c r="AU73" s="31"/>
      <c r="AV73" s="82"/>
      <c r="AW73" s="82"/>
      <c r="AX73" s="82"/>
      <c r="AY73" s="82"/>
      <c r="AZ73" s="82"/>
      <c r="BA73" s="82"/>
      <c r="BB73" s="82"/>
      <c r="BC73" s="82"/>
      <c r="BD73" s="82"/>
      <c r="BE73" s="82"/>
      <c r="BF73" s="82"/>
      <c r="BG73" s="82"/>
      <c r="BH73" s="82"/>
      <c r="BI73" s="82"/>
      <c r="BJ73" s="82"/>
      <c r="BK73" s="47"/>
      <c r="BL73" s="206"/>
      <c r="BM73" s="189"/>
      <c r="BN73" s="189"/>
      <c r="BO73" s="241"/>
      <c r="BP73" s="189"/>
      <c r="BV73"/>
      <c r="BW73"/>
      <c r="BX73"/>
      <c r="BY73"/>
      <c r="BZ73"/>
      <c r="CA73"/>
      <c r="CB73"/>
      <c r="CC73"/>
      <c r="CD73"/>
      <c r="CE73"/>
      <c r="CF73"/>
      <c r="CG73"/>
      <c r="CH73"/>
      <c r="CI73"/>
    </row>
    <row r="74" spans="1:87" ht="6" customHeight="1" x14ac:dyDescent="0.2">
      <c r="A74" s="34"/>
      <c r="B74" s="35"/>
      <c r="C74" s="36"/>
      <c r="D74" s="37"/>
      <c r="E74" s="38"/>
      <c r="F74" s="38"/>
      <c r="G74" s="38"/>
      <c r="H74" s="38"/>
      <c r="I74" s="38"/>
      <c r="J74" s="38"/>
      <c r="K74" s="38"/>
      <c r="L74" s="38"/>
      <c r="M74" s="38"/>
      <c r="N74" s="38"/>
      <c r="O74" s="38"/>
      <c r="P74" s="38"/>
      <c r="Q74" s="38"/>
      <c r="R74" s="38"/>
      <c r="S74" s="38"/>
      <c r="T74" s="38"/>
      <c r="U74" s="38"/>
      <c r="V74" s="38"/>
      <c r="W74" s="38"/>
      <c r="X74" s="38"/>
      <c r="Y74" s="38"/>
      <c r="Z74" s="188"/>
      <c r="AA74" s="188"/>
      <c r="AT74" s="37"/>
      <c r="AU74" s="38"/>
      <c r="AV74" s="38"/>
      <c r="AW74" s="38"/>
      <c r="AX74" s="38"/>
      <c r="AY74" s="38"/>
      <c r="AZ74" s="38"/>
      <c r="BA74" s="38"/>
      <c r="BB74" s="38"/>
      <c r="BC74" s="38"/>
      <c r="BD74" s="38"/>
      <c r="BE74" s="38"/>
      <c r="BF74" s="38"/>
      <c r="BG74" s="38"/>
      <c r="BH74" s="38"/>
      <c r="BI74" s="38"/>
      <c r="BJ74" s="38"/>
      <c r="BK74" s="39"/>
      <c r="BV74"/>
      <c r="BW74"/>
      <c r="BX74"/>
      <c r="BY74"/>
      <c r="BZ74"/>
      <c r="CA74"/>
      <c r="CB74"/>
      <c r="CC74"/>
      <c r="CD74"/>
      <c r="CE74"/>
      <c r="CF74"/>
      <c r="CG74"/>
      <c r="CH74"/>
      <c r="CI74"/>
    </row>
    <row r="75" spans="1:87" ht="11.25" customHeight="1" x14ac:dyDescent="0.2">
      <c r="A75" s="40"/>
      <c r="B75" s="293">
        <v>110</v>
      </c>
      <c r="C75" s="41"/>
      <c r="D75" s="42"/>
      <c r="E75" s="369" t="s">
        <v>155</v>
      </c>
      <c r="F75" s="369"/>
      <c r="G75" s="369"/>
      <c r="H75" s="369"/>
      <c r="I75" s="369"/>
      <c r="J75" s="369"/>
      <c r="K75" s="369"/>
      <c r="L75" s="369"/>
      <c r="M75" s="369"/>
      <c r="N75" s="369"/>
      <c r="O75" s="369"/>
      <c r="P75" s="369"/>
      <c r="Q75" s="369"/>
      <c r="R75" s="369"/>
      <c r="S75" s="369"/>
      <c r="T75" s="369"/>
      <c r="U75" s="369"/>
      <c r="V75" s="369"/>
      <c r="W75" s="369"/>
      <c r="X75" s="369"/>
      <c r="Y75" s="369"/>
      <c r="Z75" s="369"/>
      <c r="AA75" s="369"/>
      <c r="AB75" s="369"/>
      <c r="AC75" s="369"/>
      <c r="AD75" s="369"/>
      <c r="AE75" s="369"/>
      <c r="AF75" s="369"/>
      <c r="AG75" s="369"/>
      <c r="AH75" s="369"/>
      <c r="AI75" s="369"/>
      <c r="AJ75" s="369"/>
      <c r="AK75" s="369"/>
      <c r="AL75" s="369"/>
      <c r="AM75" s="369"/>
      <c r="AN75" s="369"/>
      <c r="AO75" s="369"/>
      <c r="AP75" s="369"/>
      <c r="AQ75" s="369"/>
      <c r="AR75" s="369"/>
      <c r="AT75" s="42"/>
      <c r="AU75" s="57"/>
      <c r="AV75" s="205"/>
      <c r="AW75" s="57"/>
      <c r="AX75" s="208"/>
      <c r="AY75" s="208"/>
      <c r="AZ75" s="208"/>
      <c r="BA75" s="208"/>
      <c r="BB75" s="208"/>
      <c r="BC75" s="208"/>
      <c r="BD75" s="208"/>
      <c r="BE75" s="208"/>
      <c r="BF75" s="208"/>
      <c r="BG75" s="208"/>
      <c r="BH75" s="208"/>
      <c r="BI75" s="208"/>
      <c r="BJ75" s="76"/>
      <c r="BK75" s="43"/>
      <c r="BQ75" s="220"/>
      <c r="BV75"/>
      <c r="BW75"/>
      <c r="BX75"/>
      <c r="BY75"/>
      <c r="BZ75"/>
      <c r="CA75"/>
      <c r="CB75"/>
      <c r="CC75"/>
      <c r="CD75"/>
      <c r="CE75"/>
      <c r="CF75"/>
      <c r="CG75"/>
      <c r="CH75"/>
      <c r="CI75"/>
    </row>
    <row r="76" spans="1:87" ht="11.25" customHeight="1" x14ac:dyDescent="0.2">
      <c r="A76" s="40"/>
      <c r="B76" s="212"/>
      <c r="C76" s="41"/>
      <c r="D76" s="42"/>
      <c r="E76" s="369"/>
      <c r="F76" s="369"/>
      <c r="G76" s="369"/>
      <c r="H76" s="369"/>
      <c r="I76" s="369"/>
      <c r="J76" s="369"/>
      <c r="K76" s="369"/>
      <c r="L76" s="369"/>
      <c r="M76" s="369"/>
      <c r="N76" s="369"/>
      <c r="O76" s="369"/>
      <c r="P76" s="369"/>
      <c r="Q76" s="369"/>
      <c r="R76" s="369"/>
      <c r="S76" s="369"/>
      <c r="T76" s="369"/>
      <c r="U76" s="369"/>
      <c r="V76" s="369"/>
      <c r="W76" s="369"/>
      <c r="X76" s="369"/>
      <c r="Y76" s="369"/>
      <c r="Z76" s="369"/>
      <c r="AA76" s="369"/>
      <c r="AB76" s="369"/>
      <c r="AC76" s="369"/>
      <c r="AD76" s="369"/>
      <c r="AE76" s="369"/>
      <c r="AF76" s="369"/>
      <c r="AG76" s="369"/>
      <c r="AH76" s="369"/>
      <c r="AI76" s="369"/>
      <c r="AJ76" s="369"/>
      <c r="AK76" s="369"/>
      <c r="AL76" s="369"/>
      <c r="AM76" s="369"/>
      <c r="AN76" s="369"/>
      <c r="AO76" s="369"/>
      <c r="AP76" s="369"/>
      <c r="AQ76" s="369"/>
      <c r="AR76" s="369"/>
      <c r="AT76" s="42"/>
      <c r="AU76" s="370" t="s">
        <v>58</v>
      </c>
      <c r="AV76" s="370"/>
      <c r="AW76" s="370"/>
      <c r="AX76" s="370"/>
      <c r="AY76" s="370"/>
      <c r="AZ76" s="370"/>
      <c r="BA76" s="370"/>
      <c r="BB76" s="370"/>
      <c r="BC76" s="370"/>
      <c r="BD76" s="370"/>
      <c r="BE76" s="370"/>
      <c r="BF76" s="370"/>
      <c r="BG76" s="370"/>
      <c r="BH76" s="370"/>
      <c r="BI76" s="370"/>
      <c r="BJ76" s="370"/>
      <c r="BK76" s="43"/>
      <c r="BV76"/>
      <c r="BW76"/>
      <c r="BX76"/>
      <c r="BY76"/>
      <c r="BZ76"/>
      <c r="CA76"/>
      <c r="CB76"/>
      <c r="CC76"/>
      <c r="CD76"/>
      <c r="CE76"/>
      <c r="CF76"/>
      <c r="CG76"/>
      <c r="CH76"/>
      <c r="CI76"/>
    </row>
    <row r="77" spans="1:87" ht="11.25" customHeight="1" x14ac:dyDescent="0.2">
      <c r="A77" s="40"/>
      <c r="B77" s="212"/>
      <c r="C77" s="41"/>
      <c r="D77" s="42"/>
      <c r="E77" s="369"/>
      <c r="F77" s="369"/>
      <c r="G77" s="369"/>
      <c r="H77" s="369"/>
      <c r="I77" s="369"/>
      <c r="J77" s="369"/>
      <c r="K77" s="369"/>
      <c r="L77" s="369"/>
      <c r="M77" s="369"/>
      <c r="N77" s="369"/>
      <c r="O77" s="369"/>
      <c r="P77" s="369"/>
      <c r="Q77" s="369"/>
      <c r="R77" s="369"/>
      <c r="S77" s="369"/>
      <c r="T77" s="369"/>
      <c r="U77" s="369"/>
      <c r="V77" s="369"/>
      <c r="W77" s="369"/>
      <c r="X77" s="369"/>
      <c r="Y77" s="369"/>
      <c r="Z77" s="369"/>
      <c r="AA77" s="369"/>
      <c r="AB77" s="369"/>
      <c r="AC77" s="369"/>
      <c r="AD77" s="369"/>
      <c r="AE77" s="369"/>
      <c r="AF77" s="369"/>
      <c r="AG77" s="369"/>
      <c r="AH77" s="369"/>
      <c r="AI77" s="369"/>
      <c r="AJ77" s="369"/>
      <c r="AK77" s="369"/>
      <c r="AL77" s="369"/>
      <c r="AM77" s="369"/>
      <c r="AN77" s="369"/>
      <c r="AO77" s="369"/>
      <c r="AP77" s="369"/>
      <c r="AQ77" s="369"/>
      <c r="AR77" s="369"/>
      <c r="AT77" s="42"/>
      <c r="AU77" s="208"/>
      <c r="AV77" s="287"/>
      <c r="AW77" s="287"/>
      <c r="AX77" s="287"/>
      <c r="AY77" s="287"/>
      <c r="AZ77" s="287"/>
      <c r="BA77" s="287"/>
      <c r="BB77" s="287"/>
      <c r="BC77" s="287"/>
      <c r="BD77" s="287"/>
      <c r="BE77" s="287"/>
      <c r="BF77" s="287"/>
      <c r="BG77" s="287"/>
      <c r="BH77" s="287"/>
      <c r="BI77" s="287"/>
      <c r="BJ77" s="76"/>
      <c r="BK77" s="43"/>
    </row>
    <row r="78" spans="1:87" ht="11.25" customHeight="1" x14ac:dyDescent="0.2">
      <c r="A78" s="40"/>
      <c r="B78" s="212"/>
      <c r="C78" s="41"/>
      <c r="D78" s="42"/>
      <c r="E78" s="369"/>
      <c r="F78" s="369"/>
      <c r="G78" s="369"/>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369"/>
      <c r="AL78" s="369"/>
      <c r="AM78" s="369"/>
      <c r="AN78" s="369"/>
      <c r="AO78" s="369"/>
      <c r="AP78" s="369"/>
      <c r="AQ78" s="369"/>
      <c r="AR78" s="369"/>
      <c r="AT78" s="42"/>
      <c r="AU78" s="208"/>
      <c r="AV78" s="208"/>
      <c r="AW78" s="208"/>
      <c r="AX78" s="208"/>
      <c r="AY78" s="51"/>
      <c r="AZ78" s="52"/>
      <c r="BA78" s="51"/>
      <c r="BB78" s="52"/>
      <c r="BC78" s="68"/>
      <c r="BD78" s="52"/>
      <c r="BE78" s="68"/>
      <c r="BF78" s="52"/>
      <c r="BG78" s="208"/>
      <c r="BH78" s="73"/>
      <c r="BI78" s="208"/>
      <c r="BK78" s="43"/>
    </row>
    <row r="79" spans="1:87" ht="11.25" customHeight="1" x14ac:dyDescent="0.2">
      <c r="A79" s="40"/>
      <c r="B79" s="212"/>
      <c r="C79" s="41"/>
      <c r="D79" s="42"/>
      <c r="E79" s="286"/>
      <c r="F79" s="286"/>
      <c r="G79" s="286"/>
      <c r="H79" s="286"/>
      <c r="I79" s="286"/>
      <c r="J79" s="286"/>
      <c r="K79" s="286"/>
      <c r="L79" s="286"/>
      <c r="M79" s="286"/>
      <c r="N79" s="286"/>
      <c r="O79" s="286"/>
      <c r="P79" s="286"/>
      <c r="Q79" s="286"/>
      <c r="R79" s="286"/>
      <c r="S79" s="286"/>
      <c r="T79" s="286"/>
      <c r="U79" s="286"/>
      <c r="V79" s="286"/>
      <c r="W79" s="286"/>
      <c r="X79" s="286"/>
      <c r="Y79" s="208"/>
      <c r="Z79" s="58"/>
      <c r="AA79" s="58"/>
      <c r="AT79" s="42"/>
      <c r="AU79" s="208"/>
      <c r="AV79" s="208"/>
      <c r="AW79" s="208"/>
      <c r="AX79" s="208"/>
      <c r="AY79" s="55"/>
      <c r="AZ79" s="56"/>
      <c r="BA79" s="55"/>
      <c r="BB79" s="56"/>
      <c r="BC79" s="57"/>
      <c r="BD79" s="56"/>
      <c r="BE79" s="57"/>
      <c r="BF79" s="56"/>
      <c r="BG79" s="208"/>
      <c r="BH79" s="73"/>
      <c r="BI79" s="208"/>
      <c r="BK79" s="43"/>
    </row>
    <row r="80" spans="1:87" ht="11.25" customHeight="1" x14ac:dyDescent="0.2">
      <c r="A80" s="40"/>
      <c r="B80" s="212"/>
      <c r="C80" s="41"/>
      <c r="D80" s="42"/>
      <c r="E80" s="286"/>
      <c r="F80" s="286"/>
      <c r="G80" s="286"/>
      <c r="H80" s="286"/>
      <c r="I80" s="286"/>
      <c r="J80" s="286"/>
      <c r="K80" s="286"/>
      <c r="L80" s="286"/>
      <c r="M80" s="286"/>
      <c r="N80" s="286"/>
      <c r="O80" s="286"/>
      <c r="P80" s="286"/>
      <c r="Q80" s="286"/>
      <c r="R80" s="286"/>
      <c r="S80" s="286"/>
      <c r="T80" s="286"/>
      <c r="U80" s="286"/>
      <c r="V80" s="286"/>
      <c r="W80" s="286"/>
      <c r="X80" s="286"/>
      <c r="Y80" s="208"/>
      <c r="Z80" s="58"/>
      <c r="AA80" s="58"/>
      <c r="AT80" s="42"/>
      <c r="AU80" s="208"/>
      <c r="AV80" s="371" t="s">
        <v>49</v>
      </c>
      <c r="AW80" s="371"/>
      <c r="AX80" s="371"/>
      <c r="AY80" s="371"/>
      <c r="AZ80" s="371"/>
      <c r="BA80" s="371"/>
      <c r="BB80" s="371"/>
      <c r="BC80" s="371"/>
      <c r="BD80" s="371"/>
      <c r="BE80" s="371"/>
      <c r="BF80" s="371"/>
      <c r="BG80" s="371"/>
      <c r="BH80" s="371"/>
      <c r="BI80" s="371"/>
      <c r="BK80" s="43"/>
    </row>
    <row r="81" spans="1:71" ht="6" customHeight="1" thickBot="1" x14ac:dyDescent="0.25">
      <c r="A81" s="44"/>
      <c r="B81" s="32"/>
      <c r="C81" s="45"/>
      <c r="D81" s="46"/>
      <c r="E81" s="260"/>
      <c r="F81" s="260"/>
      <c r="G81" s="260"/>
      <c r="H81" s="260"/>
      <c r="I81" s="260"/>
      <c r="J81" s="260"/>
      <c r="K81" s="260"/>
      <c r="L81" s="260"/>
      <c r="M81" s="260"/>
      <c r="N81" s="260"/>
      <c r="O81" s="260"/>
      <c r="P81" s="260"/>
      <c r="Q81" s="260"/>
      <c r="R81" s="260"/>
      <c r="S81" s="260"/>
      <c r="T81" s="260"/>
      <c r="U81" s="260"/>
      <c r="V81" s="260"/>
      <c r="W81" s="260"/>
      <c r="X81" s="260"/>
      <c r="Y81" s="31"/>
      <c r="Z81" s="189"/>
      <c r="AA81" s="189"/>
      <c r="AB81" s="189"/>
      <c r="AC81" s="189"/>
      <c r="AD81" s="189"/>
      <c r="AE81" s="189"/>
      <c r="AF81" s="189"/>
      <c r="AG81" s="189"/>
      <c r="AH81" s="189"/>
      <c r="AI81" s="189"/>
      <c r="AJ81" s="189"/>
      <c r="AK81" s="189"/>
      <c r="AL81" s="189"/>
      <c r="AM81" s="189"/>
      <c r="AN81" s="189"/>
      <c r="AO81" s="189"/>
      <c r="AP81" s="189"/>
      <c r="AQ81" s="189"/>
      <c r="AR81" s="189"/>
      <c r="AS81" s="189"/>
      <c r="AT81" s="46"/>
      <c r="AU81" s="31"/>
      <c r="AV81" s="261"/>
      <c r="AW81" s="261"/>
      <c r="AX81" s="261"/>
      <c r="AY81" s="261"/>
      <c r="AZ81" s="261"/>
      <c r="BA81" s="261"/>
      <c r="BB81" s="261"/>
      <c r="BC81" s="261"/>
      <c r="BD81" s="261"/>
      <c r="BE81" s="261"/>
      <c r="BF81" s="261"/>
      <c r="BG81" s="261"/>
      <c r="BH81" s="261"/>
      <c r="BI81" s="261"/>
      <c r="BJ81" s="189"/>
      <c r="BK81" s="47"/>
      <c r="BL81" s="206"/>
      <c r="BM81" s="189"/>
      <c r="BN81" s="189"/>
      <c r="BO81" s="241"/>
      <c r="BP81" s="189"/>
    </row>
    <row r="82" spans="1:71" ht="6" customHeight="1" x14ac:dyDescent="0.2">
      <c r="A82" s="38"/>
      <c r="B82" s="35"/>
      <c r="C82" s="50"/>
      <c r="D82" s="38"/>
      <c r="E82" s="38"/>
      <c r="F82" s="38"/>
      <c r="G82" s="38"/>
      <c r="H82" s="38"/>
      <c r="I82" s="38"/>
      <c r="J82" s="38"/>
      <c r="K82" s="38"/>
      <c r="L82" s="38"/>
      <c r="M82" s="38"/>
      <c r="N82" s="38"/>
      <c r="O82" s="38"/>
      <c r="P82" s="38"/>
      <c r="Q82" s="38"/>
      <c r="R82" s="38"/>
      <c r="S82" s="38"/>
      <c r="T82" s="38"/>
      <c r="U82" s="38"/>
      <c r="V82" s="38"/>
      <c r="W82" s="38"/>
      <c r="X82" s="38"/>
      <c r="Y82" s="38"/>
      <c r="Z82" s="188"/>
      <c r="AA82" s="188"/>
      <c r="AB82" s="188"/>
      <c r="AC82" s="188"/>
      <c r="AD82" s="188"/>
      <c r="AE82" s="188"/>
      <c r="AF82" s="188"/>
      <c r="AG82" s="188"/>
      <c r="AH82" s="188"/>
      <c r="AI82" s="188"/>
      <c r="AJ82" s="188"/>
      <c r="AK82" s="188"/>
      <c r="AL82" s="188"/>
      <c r="AM82" s="188"/>
      <c r="AN82" s="188"/>
      <c r="AO82" s="188"/>
      <c r="AP82" s="188"/>
      <c r="AQ82" s="188"/>
      <c r="AR82" s="188"/>
      <c r="AS82" s="188"/>
      <c r="AT82" s="38"/>
      <c r="AU82" s="38"/>
      <c r="AV82" s="83"/>
      <c r="AW82" s="83"/>
      <c r="AX82" s="83"/>
      <c r="AY82" s="83"/>
      <c r="AZ82" s="83"/>
      <c r="BA82" s="83"/>
      <c r="BB82" s="83"/>
      <c r="BC82" s="83"/>
      <c r="BD82" s="83"/>
      <c r="BE82" s="83"/>
      <c r="BF82" s="83"/>
      <c r="BG82" s="83"/>
      <c r="BH82" s="83"/>
      <c r="BI82" s="83"/>
      <c r="BJ82" s="83"/>
      <c r="BK82" s="38"/>
      <c r="BL82" s="58"/>
      <c r="BM82" s="58"/>
      <c r="BN82" s="58"/>
      <c r="BO82" s="196"/>
      <c r="BP82" s="58"/>
    </row>
    <row r="83" spans="1:71" ht="6" customHeight="1" x14ac:dyDescent="0.2"/>
    <row r="84" spans="1:71" x14ac:dyDescent="0.2">
      <c r="A84" s="377" t="s">
        <v>158</v>
      </c>
      <c r="B84" s="377"/>
      <c r="C84" s="377"/>
      <c r="D84" s="377"/>
      <c r="E84" s="377"/>
      <c r="F84" s="377"/>
      <c r="G84" s="377"/>
      <c r="H84" s="377"/>
      <c r="I84" s="377"/>
      <c r="J84" s="377"/>
      <c r="K84" s="377"/>
      <c r="L84" s="377"/>
      <c r="M84" s="377"/>
      <c r="N84" s="377"/>
      <c r="O84" s="377"/>
      <c r="P84" s="377"/>
      <c r="Q84" s="377"/>
      <c r="R84" s="377"/>
      <c r="S84" s="377"/>
      <c r="T84" s="377"/>
      <c r="U84" s="377"/>
      <c r="V84" s="377"/>
      <c r="W84" s="377"/>
      <c r="X84" s="377"/>
      <c r="Y84" s="377"/>
      <c r="Z84" s="377"/>
      <c r="AA84" s="377"/>
      <c r="AB84" s="377"/>
      <c r="AC84" s="377"/>
      <c r="AD84" s="377"/>
      <c r="AE84" s="377"/>
      <c r="AF84" s="377"/>
      <c r="AG84" s="377"/>
      <c r="AH84" s="377"/>
      <c r="AI84" s="377"/>
      <c r="AJ84" s="377"/>
      <c r="AK84" s="377"/>
      <c r="AL84" s="377"/>
      <c r="AM84" s="377"/>
      <c r="AN84" s="377"/>
      <c r="AO84" s="377"/>
      <c r="AP84" s="377"/>
      <c r="AQ84" s="377"/>
      <c r="AR84" s="377"/>
      <c r="AS84" s="377"/>
      <c r="AT84" s="377"/>
      <c r="AU84" s="377"/>
      <c r="AV84" s="377"/>
      <c r="AW84" s="377"/>
      <c r="AX84" s="377"/>
      <c r="AY84" s="377"/>
      <c r="AZ84" s="377"/>
      <c r="BA84" s="377"/>
      <c r="BB84" s="377"/>
      <c r="BC84" s="377"/>
      <c r="BD84" s="377"/>
      <c r="BE84" s="377"/>
      <c r="BF84" s="377"/>
      <c r="BG84" s="377"/>
      <c r="BH84" s="377"/>
      <c r="BI84" s="377"/>
      <c r="BJ84" s="377"/>
      <c r="BK84" s="377"/>
      <c r="BL84" s="377"/>
      <c r="BM84" s="377"/>
      <c r="BN84" s="377"/>
      <c r="BO84" s="377"/>
    </row>
    <row r="85" spans="1:71" ht="6" customHeight="1" thickBot="1" x14ac:dyDescent="0.25">
      <c r="A85" s="31"/>
      <c r="B85" s="32"/>
      <c r="C85" s="33"/>
      <c r="D85" s="31"/>
      <c r="E85" s="31"/>
      <c r="F85" s="31"/>
      <c r="G85" s="31"/>
      <c r="H85" s="31"/>
      <c r="I85" s="31"/>
      <c r="J85" s="31"/>
      <c r="K85" s="31"/>
      <c r="L85" s="31"/>
      <c r="M85" s="31"/>
      <c r="N85" s="31"/>
      <c r="O85" s="31"/>
      <c r="P85" s="31"/>
      <c r="Q85" s="31"/>
      <c r="R85" s="31"/>
      <c r="S85" s="31"/>
      <c r="T85" s="31"/>
      <c r="U85" s="31"/>
      <c r="V85" s="31"/>
      <c r="W85" s="31"/>
      <c r="X85" s="31"/>
      <c r="Y85" s="31"/>
      <c r="Z85" s="189"/>
      <c r="AA85" s="189"/>
      <c r="AB85" s="189"/>
      <c r="AC85" s="189"/>
      <c r="AD85" s="189"/>
      <c r="AE85" s="189"/>
      <c r="AF85" s="189"/>
      <c r="AG85" s="189"/>
      <c r="AH85" s="189"/>
      <c r="AI85" s="189"/>
      <c r="AJ85" s="189"/>
      <c r="AK85" s="189"/>
      <c r="AL85" s="189"/>
      <c r="AM85" s="189"/>
      <c r="AN85" s="189"/>
      <c r="AO85" s="189"/>
      <c r="AP85" s="189"/>
      <c r="AQ85" s="189"/>
      <c r="AR85" s="189"/>
      <c r="AS85" s="189"/>
      <c r="AT85" s="31"/>
      <c r="AU85" s="31"/>
      <c r="AV85" s="82"/>
      <c r="AW85" s="82"/>
      <c r="AX85" s="82"/>
      <c r="AY85" s="82"/>
      <c r="AZ85" s="82"/>
      <c r="BA85" s="82"/>
      <c r="BB85" s="82"/>
      <c r="BC85" s="82"/>
      <c r="BD85" s="82"/>
      <c r="BE85" s="82"/>
      <c r="BF85" s="82"/>
      <c r="BG85" s="82"/>
      <c r="BH85" s="82"/>
      <c r="BI85" s="82"/>
      <c r="BJ85" s="82"/>
      <c r="BK85" s="31"/>
    </row>
    <row r="86" spans="1:71" ht="6" customHeight="1" x14ac:dyDescent="0.2">
      <c r="A86" s="34"/>
      <c r="B86" s="35"/>
      <c r="C86" s="36"/>
      <c r="D86" s="37"/>
      <c r="E86" s="38"/>
      <c r="F86" s="38"/>
      <c r="G86" s="38"/>
      <c r="H86" s="38"/>
      <c r="I86" s="38"/>
      <c r="J86" s="38"/>
      <c r="K86" s="38"/>
      <c r="L86" s="38"/>
      <c r="M86" s="38"/>
      <c r="N86" s="38"/>
      <c r="O86" s="38"/>
      <c r="P86" s="38"/>
      <c r="Q86" s="38"/>
      <c r="R86" s="38"/>
      <c r="S86" s="38"/>
      <c r="T86" s="38"/>
      <c r="U86" s="38"/>
      <c r="V86" s="38"/>
      <c r="W86" s="38"/>
      <c r="X86" s="38"/>
      <c r="Y86" s="38"/>
      <c r="Z86" s="188"/>
      <c r="AA86" s="188"/>
      <c r="AB86" s="188"/>
      <c r="AC86" s="188"/>
      <c r="AD86" s="188"/>
      <c r="AE86" s="188"/>
      <c r="AF86" s="188"/>
      <c r="AG86" s="188"/>
      <c r="AH86" s="188"/>
      <c r="AI86" s="188"/>
      <c r="AJ86" s="188"/>
      <c r="AK86" s="188"/>
      <c r="AL86" s="188"/>
      <c r="AM86" s="188"/>
      <c r="AN86" s="188"/>
      <c r="AO86" s="188"/>
      <c r="AP86" s="188"/>
      <c r="AQ86" s="188"/>
      <c r="AR86" s="188"/>
      <c r="AS86" s="188"/>
      <c r="AT86" s="38"/>
      <c r="AU86" s="38"/>
      <c r="AV86" s="38"/>
      <c r="AW86" s="38"/>
      <c r="AX86" s="38"/>
      <c r="AY86" s="38"/>
      <c r="AZ86" s="38"/>
      <c r="BA86" s="38"/>
      <c r="BB86" s="38"/>
      <c r="BC86" s="38"/>
      <c r="BD86" s="38"/>
      <c r="BE86" s="38"/>
      <c r="BF86" s="38"/>
      <c r="BG86" s="38"/>
      <c r="BH86" s="38"/>
      <c r="BI86" s="38"/>
      <c r="BJ86" s="38"/>
      <c r="BK86" s="39"/>
    </row>
    <row r="87" spans="1:71" x14ac:dyDescent="0.2">
      <c r="A87" s="40"/>
      <c r="B87" s="212"/>
      <c r="C87" s="41"/>
      <c r="D87" s="378" t="s">
        <v>36</v>
      </c>
      <c r="E87" s="373"/>
      <c r="F87" s="373"/>
      <c r="G87" s="373"/>
      <c r="H87" s="373"/>
      <c r="I87" s="373"/>
      <c r="J87" s="373"/>
      <c r="K87" s="373"/>
      <c r="L87" s="373"/>
      <c r="M87" s="373"/>
      <c r="N87" s="373"/>
      <c r="O87" s="373"/>
      <c r="P87" s="373"/>
      <c r="Q87" s="373"/>
      <c r="R87" s="373"/>
      <c r="S87" s="373"/>
      <c r="T87" s="373"/>
      <c r="U87" s="373"/>
      <c r="V87" s="373"/>
      <c r="W87" s="373"/>
      <c r="X87" s="373"/>
      <c r="Y87" s="373"/>
      <c r="Z87" s="373"/>
      <c r="AA87" s="373"/>
      <c r="AB87" s="373"/>
      <c r="AC87" s="373"/>
      <c r="AD87" s="373"/>
      <c r="AE87" s="373"/>
      <c r="AF87" s="373"/>
      <c r="AG87" s="373"/>
      <c r="AH87" s="373"/>
      <c r="AI87" s="373"/>
      <c r="AJ87" s="373"/>
      <c r="AK87" s="373"/>
      <c r="AL87" s="373"/>
      <c r="AM87" s="373"/>
      <c r="AN87" s="373"/>
      <c r="AO87" s="373"/>
      <c r="AP87" s="373"/>
      <c r="AQ87" s="373"/>
      <c r="AR87" s="373"/>
      <c r="AS87" s="373"/>
      <c r="AT87" s="373"/>
      <c r="AU87" s="373"/>
      <c r="AV87" s="373"/>
      <c r="AW87" s="373"/>
      <c r="AX87" s="373"/>
      <c r="AY87" s="373"/>
      <c r="AZ87" s="373"/>
      <c r="BA87" s="373"/>
      <c r="BB87" s="373"/>
      <c r="BC87" s="373"/>
      <c r="BD87" s="373"/>
      <c r="BE87" s="373"/>
      <c r="BF87" s="373"/>
      <c r="BG87" s="373"/>
      <c r="BH87" s="373"/>
      <c r="BI87" s="373"/>
      <c r="BJ87" s="208"/>
      <c r="BK87" s="43"/>
      <c r="BL87" s="209"/>
      <c r="BM87" s="209" t="s">
        <v>37</v>
      </c>
      <c r="BN87" s="209"/>
    </row>
    <row r="88" spans="1:71" ht="6" customHeight="1" thickBot="1" x14ac:dyDescent="0.25">
      <c r="A88" s="44"/>
      <c r="B88" s="32"/>
      <c r="C88" s="45"/>
      <c r="D88" s="46"/>
      <c r="E88" s="33"/>
      <c r="F88" s="31"/>
      <c r="G88" s="31"/>
      <c r="H88" s="31"/>
      <c r="I88" s="31"/>
      <c r="J88" s="31"/>
      <c r="K88" s="31"/>
      <c r="L88" s="31"/>
      <c r="M88" s="31"/>
      <c r="N88" s="31"/>
      <c r="O88" s="31"/>
      <c r="P88" s="31"/>
      <c r="Q88" s="31"/>
      <c r="R88" s="31"/>
      <c r="S88" s="31"/>
      <c r="T88" s="31"/>
      <c r="U88" s="31"/>
      <c r="V88" s="31"/>
      <c r="W88" s="31"/>
      <c r="X88" s="31"/>
      <c r="Y88" s="31"/>
      <c r="Z88" s="189"/>
      <c r="AA88" s="189"/>
      <c r="AB88" s="189"/>
      <c r="AC88" s="189"/>
      <c r="AD88" s="189"/>
      <c r="AE88" s="189"/>
      <c r="AF88" s="189"/>
      <c r="AG88" s="189"/>
      <c r="AH88" s="189"/>
      <c r="AI88" s="189"/>
      <c r="AJ88" s="189"/>
      <c r="AK88" s="189"/>
      <c r="AL88" s="189"/>
      <c r="AM88" s="189"/>
      <c r="AN88" s="189"/>
      <c r="AO88" s="189"/>
      <c r="AP88" s="189"/>
      <c r="AQ88" s="189"/>
      <c r="AR88" s="189"/>
      <c r="AS88" s="189"/>
      <c r="AT88" s="31"/>
      <c r="AU88" s="31"/>
      <c r="AV88" s="31"/>
      <c r="AW88" s="31"/>
      <c r="AX88" s="31"/>
      <c r="AY88" s="31"/>
      <c r="AZ88" s="31"/>
      <c r="BA88" s="31"/>
      <c r="BB88" s="31"/>
      <c r="BC88" s="31"/>
      <c r="BD88" s="31"/>
      <c r="BE88" s="31"/>
      <c r="BF88" s="31"/>
      <c r="BG88" s="31"/>
      <c r="BH88" s="31"/>
      <c r="BI88" s="31"/>
      <c r="BJ88" s="31"/>
      <c r="BK88" s="47"/>
      <c r="BL88" s="206"/>
      <c r="BM88" s="189"/>
      <c r="BN88" s="189"/>
      <c r="BO88" s="241"/>
      <c r="BP88" s="189"/>
    </row>
    <row r="89" spans="1:71" s="123" customFormat="1" ht="6" customHeight="1" x14ac:dyDescent="0.2">
      <c r="A89" s="126"/>
      <c r="B89" s="127"/>
      <c r="C89" s="100"/>
      <c r="D89" s="101"/>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40"/>
      <c r="BM89" s="208"/>
      <c r="BN89" s="208"/>
      <c r="BO89" s="208"/>
      <c r="BP89" s="208"/>
      <c r="BQ89" s="208"/>
      <c r="BR89" s="208"/>
      <c r="BS89" s="208"/>
    </row>
    <row r="90" spans="1:71" s="123" customFormat="1" ht="11.25" customHeight="1" x14ac:dyDescent="0.2">
      <c r="A90" s="129"/>
      <c r="B90" s="105">
        <v>111</v>
      </c>
      <c r="C90" s="103"/>
      <c r="D90" s="104"/>
      <c r="E90" s="364" t="s">
        <v>126</v>
      </c>
      <c r="F90" s="364"/>
      <c r="G90" s="364"/>
      <c r="H90" s="364"/>
      <c r="I90" s="364"/>
      <c r="J90" s="364"/>
      <c r="K90" s="364"/>
      <c r="L90" s="364"/>
      <c r="M90" s="364"/>
      <c r="N90" s="364"/>
      <c r="O90" s="364"/>
      <c r="P90" s="364"/>
      <c r="Q90" s="364"/>
      <c r="R90" s="364"/>
      <c r="S90" s="364"/>
      <c r="T90" s="364"/>
      <c r="U90" s="364"/>
      <c r="V90" s="364"/>
      <c r="W90" s="364"/>
      <c r="X90" s="364"/>
      <c r="Y90" s="364"/>
      <c r="Z90" s="364"/>
      <c r="AA90" s="364"/>
      <c r="AB90" s="364"/>
      <c r="AC90" s="364"/>
      <c r="AD90" s="364"/>
      <c r="AE90" s="364"/>
      <c r="AF90" s="364"/>
      <c r="AG90" s="364"/>
      <c r="AH90" s="364"/>
      <c r="AI90" s="364"/>
      <c r="AJ90" s="364"/>
      <c r="AK90" s="364"/>
      <c r="AL90" s="364"/>
      <c r="AM90" s="364"/>
      <c r="AN90" s="364"/>
      <c r="AO90" s="364"/>
      <c r="AP90" s="364"/>
      <c r="AQ90" s="364"/>
      <c r="AR90" s="364"/>
      <c r="AS90" s="364"/>
      <c r="AT90" s="364"/>
      <c r="AU90" s="364"/>
      <c r="AV90" s="364"/>
      <c r="AW90" s="364"/>
      <c r="AX90" s="364"/>
      <c r="AY90" s="364"/>
      <c r="AZ90" s="364"/>
      <c r="BA90" s="364"/>
      <c r="BB90" s="364"/>
      <c r="BC90" s="364"/>
      <c r="BD90" s="364"/>
      <c r="BE90" s="364"/>
      <c r="BF90" s="364"/>
      <c r="BG90" s="364"/>
      <c r="BH90" s="364"/>
      <c r="BI90" s="364"/>
      <c r="BJ90" s="364"/>
      <c r="BK90" s="364"/>
      <c r="BL90" s="227"/>
      <c r="BM90" s="291"/>
      <c r="BN90" s="291"/>
      <c r="BO90" s="291"/>
      <c r="BP90" s="291"/>
      <c r="BQ90" s="291"/>
      <c r="BR90" s="303"/>
      <c r="BS90" s="208"/>
    </row>
    <row r="91" spans="1:71" s="123" customFormat="1" ht="6" customHeight="1" thickBot="1" x14ac:dyDescent="0.25">
      <c r="A91" s="130"/>
      <c r="B91" s="226"/>
      <c r="C91" s="108"/>
      <c r="D91" s="109"/>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206"/>
      <c r="BM91" s="189"/>
      <c r="BN91" s="189"/>
      <c r="BO91" s="241"/>
      <c r="BP91" s="189"/>
      <c r="BQ91" s="208"/>
      <c r="BR91" s="208"/>
      <c r="BS91" s="208"/>
    </row>
    <row r="92" spans="1:71" s="123" customFormat="1" ht="6" customHeight="1" thickBot="1" x14ac:dyDescent="0.25">
      <c r="A92" s="129"/>
      <c r="B92" s="125"/>
      <c r="C92" s="103"/>
      <c r="D92" s="104"/>
      <c r="E92" s="76"/>
      <c r="F92" s="76"/>
      <c r="G92" s="76"/>
      <c r="H92" s="76"/>
      <c r="I92" s="76"/>
      <c r="J92" s="76"/>
      <c r="K92" s="76"/>
      <c r="L92" s="76"/>
      <c r="M92" s="76"/>
      <c r="N92" s="76"/>
      <c r="O92" s="76"/>
      <c r="P92" s="76"/>
      <c r="Q92" s="76"/>
      <c r="R92" s="76"/>
      <c r="S92" s="76"/>
      <c r="T92" s="76"/>
      <c r="U92" s="76"/>
      <c r="V92" s="76"/>
      <c r="W92" s="208"/>
      <c r="X92" s="242"/>
      <c r="Y92" s="242"/>
      <c r="Z92" s="242"/>
      <c r="AA92" s="242"/>
      <c r="AB92" s="242"/>
      <c r="AC92" s="242"/>
      <c r="AD92" s="242"/>
      <c r="AE92" s="242"/>
      <c r="AF92" s="242"/>
      <c r="AG92" s="242"/>
      <c r="AH92" s="242"/>
      <c r="AI92" s="242"/>
      <c r="AJ92" s="242"/>
      <c r="AK92" s="242"/>
      <c r="AL92" s="242"/>
      <c r="AM92" s="242"/>
      <c r="AN92" s="208"/>
      <c r="AO92" s="208"/>
      <c r="AP92" s="208"/>
      <c r="AQ92" s="208"/>
      <c r="AR92" s="38"/>
      <c r="AS92" s="230"/>
      <c r="AT92" s="208"/>
      <c r="AU92" s="38"/>
      <c r="AV92" s="38"/>
      <c r="AW92" s="38"/>
      <c r="AX92" s="38"/>
      <c r="AY92" s="38"/>
      <c r="AZ92" s="38"/>
      <c r="BA92" s="38"/>
      <c r="BB92" s="38"/>
      <c r="BC92" s="38"/>
      <c r="BD92" s="38"/>
      <c r="BE92" s="38"/>
      <c r="BF92" s="38"/>
      <c r="BG92" s="38"/>
      <c r="BH92" s="38"/>
      <c r="BI92" s="38"/>
      <c r="BJ92" s="38"/>
      <c r="BK92" s="39"/>
      <c r="BL92" s="208"/>
      <c r="BM92" s="208"/>
      <c r="BN92" s="208"/>
      <c r="BO92" s="208"/>
      <c r="BP92" s="208"/>
      <c r="BQ92" s="208"/>
      <c r="BR92" s="208"/>
      <c r="BS92" s="208"/>
    </row>
    <row r="93" spans="1:71" s="123" customFormat="1" ht="11.25" customHeight="1" x14ac:dyDescent="0.2">
      <c r="A93" s="129"/>
      <c r="B93" s="105">
        <v>112</v>
      </c>
      <c r="C93" s="103"/>
      <c r="D93" s="104"/>
      <c r="E93" s="379" t="s">
        <v>133</v>
      </c>
      <c r="F93" s="379"/>
      <c r="G93" s="379"/>
      <c r="H93" s="379"/>
      <c r="I93" s="379"/>
      <c r="J93" s="379"/>
      <c r="K93" s="379"/>
      <c r="L93" s="379"/>
      <c r="M93" s="379"/>
      <c r="N93" s="379"/>
      <c r="O93" s="379"/>
      <c r="P93" s="379"/>
      <c r="Q93" s="379"/>
      <c r="R93" s="379"/>
      <c r="S93" s="379"/>
      <c r="T93" s="379"/>
      <c r="U93" s="379"/>
      <c r="V93" s="379"/>
      <c r="W93" s="379"/>
      <c r="X93" s="379"/>
      <c r="Y93" s="379"/>
      <c r="Z93" s="379"/>
      <c r="AA93" s="379"/>
      <c r="AB93" s="379"/>
      <c r="AC93" s="379"/>
      <c r="AD93" s="379"/>
      <c r="AE93" s="379"/>
      <c r="AF93" s="379"/>
      <c r="AG93" s="379"/>
      <c r="AH93" s="379"/>
      <c r="AI93" s="379"/>
      <c r="AJ93" s="379"/>
      <c r="AK93" s="379"/>
      <c r="AL93" s="379"/>
      <c r="AM93" s="379"/>
      <c r="AN93" s="379"/>
      <c r="AO93" s="379"/>
      <c r="AP93" s="379"/>
      <c r="AQ93" s="379"/>
      <c r="AR93" s="379"/>
      <c r="AS93" s="247"/>
      <c r="AT93"/>
      <c r="AU93" s="237"/>
      <c r="AV93" s="231"/>
      <c r="AW93" s="231"/>
      <c r="AX93" s="231"/>
      <c r="AY93" s="231"/>
      <c r="AZ93" s="231"/>
      <c r="BA93" s="231"/>
      <c r="BB93" s="231"/>
      <c r="BC93" s="231"/>
      <c r="BD93" s="231"/>
      <c r="BE93" s="231"/>
      <c r="BF93" s="231"/>
      <c r="BG93" s="231"/>
      <c r="BH93" s="231"/>
      <c r="BI93" s="231"/>
      <c r="BJ93" s="239"/>
      <c r="BK93" s="243"/>
      <c r="BL93"/>
      <c r="BM93"/>
      <c r="BN93"/>
      <c r="BO93"/>
      <c r="BP93"/>
      <c r="BQ93"/>
      <c r="BR93"/>
      <c r="BS93"/>
    </row>
    <row r="94" spans="1:71" s="123" customFormat="1" ht="11.25" customHeight="1" x14ac:dyDescent="0.2">
      <c r="A94" s="129"/>
      <c r="B94" s="225" t="s">
        <v>48</v>
      </c>
      <c r="C94" s="103"/>
      <c r="D94" s="104"/>
      <c r="E94" s="379"/>
      <c r="F94" s="379"/>
      <c r="G94" s="379"/>
      <c r="H94" s="379"/>
      <c r="I94" s="379"/>
      <c r="J94" s="379"/>
      <c r="K94" s="379"/>
      <c r="L94" s="379"/>
      <c r="M94" s="379"/>
      <c r="N94" s="379"/>
      <c r="O94" s="379"/>
      <c r="P94" s="379"/>
      <c r="Q94" s="379"/>
      <c r="R94" s="379"/>
      <c r="S94" s="379"/>
      <c r="T94" s="379"/>
      <c r="U94" s="379"/>
      <c r="V94" s="379"/>
      <c r="W94" s="379"/>
      <c r="X94" s="379"/>
      <c r="Y94" s="379"/>
      <c r="Z94" s="379"/>
      <c r="AA94" s="379"/>
      <c r="AB94" s="379"/>
      <c r="AC94" s="379"/>
      <c r="AD94" s="379"/>
      <c r="AE94" s="379"/>
      <c r="AF94" s="379"/>
      <c r="AG94" s="379"/>
      <c r="AH94" s="379"/>
      <c r="AI94" s="379"/>
      <c r="AJ94" s="379"/>
      <c r="AK94" s="379"/>
      <c r="AL94" s="379"/>
      <c r="AM94" s="379"/>
      <c r="AN94" s="379"/>
      <c r="AO94" s="379"/>
      <c r="AP94" s="379"/>
      <c r="AQ94" s="379"/>
      <c r="AR94" s="379"/>
      <c r="AS94" s="247"/>
      <c r="AT94"/>
      <c r="AU94" s="235"/>
      <c r="AV94" s="380" t="s">
        <v>127</v>
      </c>
      <c r="AW94" s="380"/>
      <c r="AX94" s="380"/>
      <c r="AY94" s="380"/>
      <c r="AZ94" s="380"/>
      <c r="BA94" s="380"/>
      <c r="BB94" s="380"/>
      <c r="BC94" s="380"/>
      <c r="BD94" s="380"/>
      <c r="BE94" s="380"/>
      <c r="BF94" s="380"/>
      <c r="BG94" s="380"/>
      <c r="BH94" s="380"/>
      <c r="BI94" s="380"/>
      <c r="BJ94" s="236"/>
      <c r="BK94" s="243"/>
      <c r="BL94"/>
      <c r="BM94"/>
      <c r="BN94"/>
      <c r="BO94"/>
      <c r="BP94"/>
      <c r="BQ94"/>
      <c r="BR94"/>
      <c r="BS94"/>
    </row>
    <row r="95" spans="1:71" s="123" customFormat="1" x14ac:dyDescent="0.2">
      <c r="A95" s="129"/>
      <c r="B95" s="125"/>
      <c r="C95" s="103"/>
      <c r="D95" s="104"/>
      <c r="E95" s="379"/>
      <c r="F95" s="379"/>
      <c r="G95" s="379"/>
      <c r="H95" s="379"/>
      <c r="I95" s="379"/>
      <c r="J95" s="379"/>
      <c r="K95" s="379"/>
      <c r="L95" s="379"/>
      <c r="M95" s="379"/>
      <c r="N95" s="379"/>
      <c r="O95" s="379"/>
      <c r="P95" s="379"/>
      <c r="Q95" s="379"/>
      <c r="R95" s="379"/>
      <c r="S95" s="379"/>
      <c r="T95" s="379"/>
      <c r="U95" s="379"/>
      <c r="V95" s="379"/>
      <c r="W95" s="379"/>
      <c r="X95" s="379"/>
      <c r="Y95" s="379"/>
      <c r="Z95" s="379"/>
      <c r="AA95" s="379"/>
      <c r="AB95" s="379"/>
      <c r="AC95" s="379"/>
      <c r="AD95" s="379"/>
      <c r="AE95" s="379"/>
      <c r="AF95" s="379"/>
      <c r="AG95" s="379"/>
      <c r="AH95" s="379"/>
      <c r="AI95" s="379"/>
      <c r="AJ95" s="379"/>
      <c r="AK95" s="379"/>
      <c r="AL95" s="379"/>
      <c r="AM95" s="379"/>
      <c r="AN95" s="379"/>
      <c r="AO95" s="379"/>
      <c r="AP95" s="379"/>
      <c r="AQ95" s="379"/>
      <c r="AR95" s="379"/>
      <c r="AS95" s="247"/>
      <c r="AT95"/>
      <c r="AU95" s="235"/>
      <c r="AV95" s="380"/>
      <c r="AW95" s="380"/>
      <c r="AX95" s="380"/>
      <c r="AY95" s="380"/>
      <c r="AZ95" s="380"/>
      <c r="BA95" s="380"/>
      <c r="BB95" s="380"/>
      <c r="BC95" s="380"/>
      <c r="BD95" s="380"/>
      <c r="BE95" s="380"/>
      <c r="BF95" s="380"/>
      <c r="BG95" s="380"/>
      <c r="BH95" s="380"/>
      <c r="BI95" s="380"/>
      <c r="BJ95" s="236"/>
      <c r="BK95" s="243"/>
      <c r="BL95"/>
      <c r="BM95"/>
      <c r="BN95"/>
      <c r="BO95"/>
      <c r="BP95"/>
      <c r="BQ95"/>
      <c r="BR95"/>
      <c r="BS95"/>
    </row>
    <row r="96" spans="1:71" s="123" customFormat="1" ht="10.5" thickBot="1" x14ac:dyDescent="0.25">
      <c r="A96" s="129"/>
      <c r="B96" s="125"/>
      <c r="C96" s="103"/>
      <c r="D96" s="104"/>
      <c r="E96" s="379"/>
      <c r="F96" s="379"/>
      <c r="G96" s="379"/>
      <c r="H96" s="379"/>
      <c r="I96" s="379"/>
      <c r="J96" s="379"/>
      <c r="K96" s="379"/>
      <c r="L96" s="379"/>
      <c r="M96" s="379"/>
      <c r="N96" s="379"/>
      <c r="O96" s="379"/>
      <c r="P96" s="379"/>
      <c r="Q96" s="379"/>
      <c r="R96" s="379"/>
      <c r="S96" s="379"/>
      <c r="T96" s="379"/>
      <c r="U96" s="379"/>
      <c r="V96" s="379"/>
      <c r="W96" s="379"/>
      <c r="X96" s="379"/>
      <c r="Y96" s="379"/>
      <c r="Z96" s="379"/>
      <c r="AA96" s="379"/>
      <c r="AB96" s="379"/>
      <c r="AC96" s="379"/>
      <c r="AD96" s="379"/>
      <c r="AE96" s="379"/>
      <c r="AF96" s="379"/>
      <c r="AG96" s="379"/>
      <c r="AH96" s="379"/>
      <c r="AI96" s="379"/>
      <c r="AJ96" s="379"/>
      <c r="AK96" s="379"/>
      <c r="AL96" s="379"/>
      <c r="AM96" s="379"/>
      <c r="AN96" s="379"/>
      <c r="AO96" s="379"/>
      <c r="AP96" s="379"/>
      <c r="AQ96" s="379"/>
      <c r="AR96" s="379"/>
      <c r="AS96" s="247"/>
      <c r="AT96"/>
      <c r="AU96" s="238"/>
      <c r="AV96" s="232"/>
      <c r="AW96" s="232"/>
      <c r="AX96" s="232"/>
      <c r="AY96" s="232"/>
      <c r="AZ96" s="232"/>
      <c r="BA96" s="232"/>
      <c r="BB96" s="232"/>
      <c r="BC96" s="232"/>
      <c r="BD96" s="232"/>
      <c r="BE96" s="232"/>
      <c r="BF96" s="232"/>
      <c r="BG96" s="232"/>
      <c r="BH96" s="232"/>
      <c r="BI96" s="232"/>
      <c r="BJ96" s="240"/>
      <c r="BK96" s="243"/>
      <c r="BL96"/>
      <c r="BM96"/>
      <c r="BN96"/>
      <c r="BO96"/>
      <c r="BP96"/>
      <c r="BQ96"/>
      <c r="BR96"/>
      <c r="BS96"/>
    </row>
    <row r="97" spans="1:71" s="123" customFormat="1" x14ac:dyDescent="0.2">
      <c r="A97" s="129"/>
      <c r="B97" s="125"/>
      <c r="C97" s="103"/>
      <c r="D97" s="104"/>
      <c r="E97" s="76"/>
      <c r="F97" s="76"/>
      <c r="G97" s="76"/>
      <c r="H97" s="76"/>
      <c r="I97" s="76"/>
      <c r="J97" s="76"/>
      <c r="K97" s="76"/>
      <c r="L97" s="76"/>
      <c r="M97" s="76"/>
      <c r="N97" s="76"/>
      <c r="O97" s="76"/>
      <c r="P97" s="76"/>
      <c r="Q97" s="76"/>
      <c r="R97" s="76"/>
      <c r="S97" s="76"/>
      <c r="T97" s="76"/>
      <c r="U97" s="76"/>
      <c r="V97" s="76"/>
      <c r="W97" s="208"/>
      <c r="X97" s="196"/>
      <c r="Y97" s="196"/>
      <c r="Z97" s="196"/>
      <c r="AA97" s="196"/>
      <c r="AB97" s="196"/>
      <c r="AC97" s="196"/>
      <c r="AD97" s="196"/>
      <c r="AE97" s="196"/>
      <c r="AF97" s="196"/>
      <c r="AG97" s="196"/>
      <c r="AH97" s="196"/>
      <c r="AI97" s="196"/>
      <c r="AJ97" s="196"/>
      <c r="AK97" s="196"/>
      <c r="AL97" s="196"/>
      <c r="AM97" s="196"/>
      <c r="AN97" s="208"/>
      <c r="AO97"/>
      <c r="AP97"/>
      <c r="AQ97"/>
      <c r="AR97" s="196"/>
      <c r="AS97" s="247"/>
      <c r="AT97"/>
      <c r="AU97" s="196"/>
      <c r="AV97" s="208"/>
      <c r="AW97" s="208"/>
      <c r="AX97" s="208"/>
      <c r="AY97" s="208"/>
      <c r="AZ97" s="208"/>
      <c r="BA97" s="208"/>
      <c r="BB97" s="208"/>
      <c r="BC97" s="208"/>
      <c r="BD97" s="208"/>
      <c r="BE97" s="208"/>
      <c r="BF97" s="208"/>
      <c r="BG97" s="208"/>
      <c r="BH97" s="208"/>
      <c r="BI97" s="208"/>
      <c r="BJ97" s="196"/>
      <c r="BK97" s="243"/>
      <c r="BL97"/>
      <c r="BM97"/>
      <c r="BN97"/>
      <c r="BO97"/>
      <c r="BP97"/>
      <c r="BQ97"/>
      <c r="BR97"/>
      <c r="BS97"/>
    </row>
    <row r="98" spans="1:71" s="123" customFormat="1" x14ac:dyDescent="0.2">
      <c r="A98" s="129"/>
      <c r="B98" s="125"/>
      <c r="C98" s="103"/>
      <c r="D98" s="104"/>
      <c r="E98" s="76"/>
      <c r="F98" s="76"/>
      <c r="G98" s="76"/>
      <c r="H98" s="76"/>
      <c r="I98" s="76"/>
      <c r="J98" s="76"/>
      <c r="K98" s="76"/>
      <c r="L98" s="76"/>
      <c r="M98" s="76"/>
      <c r="N98" s="76"/>
      <c r="O98" s="76"/>
      <c r="P98" s="76"/>
      <c r="Q98" s="76"/>
      <c r="R98" s="76"/>
      <c r="S98" s="76"/>
      <c r="T98" s="76"/>
      <c r="U98" s="76"/>
      <c r="V98" s="76"/>
      <c r="W98" s="208"/>
      <c r="X98" s="196"/>
      <c r="Y98" s="196"/>
      <c r="Z98" s="196"/>
      <c r="AA98" s="196"/>
      <c r="AB98" s="196"/>
      <c r="AC98" s="196"/>
      <c r="AD98" s="196"/>
      <c r="AE98" s="196"/>
      <c r="AF98" s="196"/>
      <c r="AG98" s="196"/>
      <c r="AH98" s="196"/>
      <c r="AI98" s="196"/>
      <c r="AJ98" s="196"/>
      <c r="AK98" s="196"/>
      <c r="AL98" s="196"/>
      <c r="AM98" s="196"/>
      <c r="AN98" s="208"/>
      <c r="AO98"/>
      <c r="AP98"/>
      <c r="AQ98"/>
      <c r="AR98" s="196"/>
      <c r="AS98" s="247"/>
      <c r="AT98"/>
      <c r="AU98" s="208" t="s">
        <v>43</v>
      </c>
      <c r="AV98" s="233"/>
      <c r="AW98" s="208"/>
      <c r="AX98" s="208"/>
      <c r="AY98" s="208"/>
      <c r="AZ98" s="208"/>
      <c r="BA98" s="233"/>
      <c r="BB98" s="53"/>
      <c r="BC98" s="244" t="s">
        <v>8</v>
      </c>
      <c r="BD98" s="53"/>
      <c r="BE98" s="53"/>
      <c r="BF98" s="245"/>
      <c r="BG98" s="245"/>
      <c r="BH98" s="208"/>
      <c r="BI98" s="208"/>
      <c r="BJ98" s="75" t="s">
        <v>128</v>
      </c>
      <c r="BK98" s="243"/>
      <c r="BL98"/>
      <c r="BM98"/>
      <c r="BN98"/>
      <c r="BO98"/>
      <c r="BP98"/>
      <c r="BQ98"/>
      <c r="BR98"/>
      <c r="BS98"/>
    </row>
    <row r="99" spans="1:71" s="123" customFormat="1" x14ac:dyDescent="0.2">
      <c r="A99" s="129"/>
      <c r="B99" s="125"/>
      <c r="C99" s="103"/>
      <c r="D99" s="104"/>
      <c r="E99" s="76"/>
      <c r="F99" s="76"/>
      <c r="G99" s="76"/>
      <c r="H99" s="76"/>
      <c r="I99" s="76"/>
      <c r="J99" s="76"/>
      <c r="K99" s="76"/>
      <c r="L99" s="76"/>
      <c r="M99" s="76"/>
      <c r="N99" s="76"/>
      <c r="O99" s="76"/>
      <c r="P99" s="76"/>
      <c r="Q99" s="76"/>
      <c r="R99" s="76"/>
      <c r="S99" s="76"/>
      <c r="T99" s="76"/>
      <c r="U99" s="76"/>
      <c r="V99" s="76"/>
      <c r="W99" s="208"/>
      <c r="X99" s="196"/>
      <c r="Y99" s="196"/>
      <c r="Z99" s="196"/>
      <c r="AA99" s="196"/>
      <c r="AB99" s="196"/>
      <c r="AC99" s="196"/>
      <c r="AD99" s="196"/>
      <c r="AE99" s="196"/>
      <c r="AF99" s="196"/>
      <c r="AG99" s="196"/>
      <c r="AH99" s="196"/>
      <c r="AI99" s="196"/>
      <c r="AJ99" s="196"/>
      <c r="AK99" s="196"/>
      <c r="AL99" s="196"/>
      <c r="AM99" s="196"/>
      <c r="AN99" s="208"/>
      <c r="AO99"/>
      <c r="AP99"/>
      <c r="AQ99"/>
      <c r="AR99" s="196"/>
      <c r="AS99" s="247"/>
      <c r="AT99"/>
      <c r="AU99" s="208" t="s">
        <v>44</v>
      </c>
      <c r="AV99" s="233"/>
      <c r="AW99" s="208"/>
      <c r="AX99" s="208"/>
      <c r="AY99" s="208"/>
      <c r="AZ99" s="208"/>
      <c r="BA99" s="53" t="s">
        <v>8</v>
      </c>
      <c r="BB99" s="53"/>
      <c r="BC99" s="53"/>
      <c r="BD99" s="53"/>
      <c r="BE99" s="53"/>
      <c r="BF99" s="245"/>
      <c r="BG99" s="245"/>
      <c r="BH99" s="208"/>
      <c r="BI99" s="208"/>
      <c r="BJ99" s="75" t="s">
        <v>129</v>
      </c>
      <c r="BK99" s="243"/>
      <c r="BL99"/>
      <c r="BM99"/>
      <c r="BN99"/>
      <c r="BO99"/>
      <c r="BP99"/>
      <c r="BQ99"/>
      <c r="BR99"/>
      <c r="BS99"/>
    </row>
    <row r="100" spans="1:71" s="123" customFormat="1" x14ac:dyDescent="0.2">
      <c r="A100" s="129"/>
      <c r="B100" s="125"/>
      <c r="C100" s="103"/>
      <c r="D100" s="104"/>
      <c r="E100" s="76"/>
      <c r="F100" s="76"/>
      <c r="G100" s="76"/>
      <c r="H100" s="76"/>
      <c r="I100" s="76"/>
      <c r="J100" s="76"/>
      <c r="K100" s="76"/>
      <c r="L100" s="76"/>
      <c r="M100" s="76"/>
      <c r="N100" s="76"/>
      <c r="O100" s="76"/>
      <c r="P100" s="76"/>
      <c r="Q100" s="76"/>
      <c r="R100" s="76"/>
      <c r="S100" s="76"/>
      <c r="T100" s="76"/>
      <c r="U100" s="76"/>
      <c r="V100" s="76"/>
      <c r="W100" s="208"/>
      <c r="X100" s="196"/>
      <c r="Y100" s="196"/>
      <c r="Z100" s="196"/>
      <c r="AA100" s="196"/>
      <c r="AB100" s="196"/>
      <c r="AC100" s="196"/>
      <c r="AD100" s="196"/>
      <c r="AE100" s="196"/>
      <c r="AF100" s="196"/>
      <c r="AG100" s="196"/>
      <c r="AH100" s="196"/>
      <c r="AI100" s="196"/>
      <c r="AJ100" s="196"/>
      <c r="AK100" s="196"/>
      <c r="AL100" s="196"/>
      <c r="AM100" s="196"/>
      <c r="AN100" s="208"/>
      <c r="AO100"/>
      <c r="AP100"/>
      <c r="AQ100"/>
      <c r="AR100" s="196"/>
      <c r="AS100" s="247"/>
      <c r="AT100"/>
      <c r="AU100" s="208" t="s">
        <v>45</v>
      </c>
      <c r="AV100" s="233"/>
      <c r="AW100" s="208"/>
      <c r="AX100" s="208"/>
      <c r="AY100" s="208"/>
      <c r="AZ100" s="53" t="s">
        <v>8</v>
      </c>
      <c r="BA100" s="53"/>
      <c r="BB100" s="53"/>
      <c r="BC100" s="53"/>
      <c r="BD100" s="53"/>
      <c r="BE100" s="53"/>
      <c r="BF100" s="245"/>
      <c r="BG100" s="245"/>
      <c r="BH100" s="208"/>
      <c r="BI100" s="208"/>
      <c r="BJ100" s="75" t="s">
        <v>130</v>
      </c>
      <c r="BK100" s="243"/>
      <c r="BL100"/>
      <c r="BM100"/>
      <c r="BN100"/>
      <c r="BO100"/>
      <c r="BP100"/>
      <c r="BQ100"/>
      <c r="BR100"/>
      <c r="BS100"/>
    </row>
    <row r="101" spans="1:71" s="123" customFormat="1" ht="6" customHeight="1" thickBot="1" x14ac:dyDescent="0.25">
      <c r="A101" s="130"/>
      <c r="B101" s="131"/>
      <c r="C101" s="108"/>
      <c r="D101" s="109"/>
      <c r="E101" s="82"/>
      <c r="F101" s="82"/>
      <c r="G101" s="82"/>
      <c r="H101" s="82"/>
      <c r="I101" s="82"/>
      <c r="J101" s="82"/>
      <c r="K101" s="82"/>
      <c r="L101" s="82"/>
      <c r="M101" s="82"/>
      <c r="N101" s="82"/>
      <c r="O101" s="82"/>
      <c r="P101" s="82"/>
      <c r="Q101" s="82"/>
      <c r="R101" s="82"/>
      <c r="S101" s="82"/>
      <c r="T101" s="82"/>
      <c r="U101" s="82"/>
      <c r="V101" s="82"/>
      <c r="W101" s="31"/>
      <c r="X101" s="241"/>
      <c r="Y101" s="241"/>
      <c r="Z101" s="241"/>
      <c r="AA101" s="241"/>
      <c r="AB101" s="241"/>
      <c r="AC101" s="241"/>
      <c r="AD101" s="241"/>
      <c r="AE101" s="241"/>
      <c r="AF101" s="241"/>
      <c r="AG101" s="241"/>
      <c r="AH101" s="241"/>
      <c r="AI101" s="241"/>
      <c r="AJ101" s="241"/>
      <c r="AK101" s="241"/>
      <c r="AL101" s="241"/>
      <c r="AM101" s="241"/>
      <c r="AN101" s="31"/>
      <c r="AO101" s="241"/>
      <c r="AP101" s="241"/>
      <c r="AQ101" s="241"/>
      <c r="AR101" s="241"/>
      <c r="AS101" s="248"/>
      <c r="AT101" s="241"/>
      <c r="AU101" s="241"/>
      <c r="AV101" s="241"/>
      <c r="AW101" s="241"/>
      <c r="AX101" s="241"/>
      <c r="AY101" s="241"/>
      <c r="AZ101" s="241"/>
      <c r="BA101" s="241"/>
      <c r="BB101" s="241"/>
      <c r="BC101" s="241"/>
      <c r="BD101" s="241"/>
      <c r="BE101" s="241"/>
      <c r="BF101" s="241"/>
      <c r="BG101" s="241"/>
      <c r="BH101" s="241"/>
      <c r="BI101" s="241"/>
      <c r="BJ101" s="241"/>
      <c r="BK101" s="246"/>
      <c r="BL101" s="206"/>
      <c r="BM101" s="189"/>
      <c r="BN101" s="189"/>
      <c r="BO101" s="241"/>
      <c r="BP101" s="189"/>
      <c r="BQ101"/>
      <c r="BR101"/>
      <c r="BS101"/>
    </row>
    <row r="102" spans="1:71" ht="6" customHeight="1" x14ac:dyDescent="0.2">
      <c r="A102" s="34"/>
      <c r="B102" s="212"/>
      <c r="C102" s="41"/>
      <c r="D102" s="42"/>
      <c r="E102" s="208"/>
      <c r="F102" s="208"/>
      <c r="G102" s="208"/>
      <c r="H102" s="208"/>
      <c r="I102" s="208"/>
      <c r="J102" s="208"/>
      <c r="K102" s="208"/>
      <c r="L102" s="208"/>
      <c r="M102" s="208"/>
      <c r="N102" s="208"/>
      <c r="O102" s="208"/>
      <c r="P102" s="208"/>
      <c r="Q102" s="208"/>
      <c r="R102" s="208"/>
      <c r="S102" s="208"/>
      <c r="T102" s="208"/>
      <c r="U102" s="208"/>
      <c r="V102" s="208"/>
      <c r="W102" s="208"/>
      <c r="X102" s="208"/>
      <c r="Y102" s="208"/>
      <c r="Z102" s="58"/>
      <c r="AA102" s="58"/>
      <c r="AT102" s="42"/>
      <c r="AU102" s="208"/>
      <c r="AV102" s="76"/>
      <c r="AW102" s="76"/>
      <c r="AX102" s="76"/>
      <c r="AY102" s="76"/>
      <c r="AZ102" s="76"/>
      <c r="BA102" s="76"/>
      <c r="BB102" s="76"/>
      <c r="BC102" s="76"/>
      <c r="BD102" s="76"/>
      <c r="BE102" s="76"/>
      <c r="BF102" s="76"/>
      <c r="BG102" s="76"/>
      <c r="BH102" s="76"/>
      <c r="BI102" s="76"/>
      <c r="BJ102" s="76"/>
      <c r="BK102" s="43"/>
    </row>
    <row r="103" spans="1:71" ht="11.25" customHeight="1" x14ac:dyDescent="0.2">
      <c r="A103" s="40"/>
      <c r="B103" s="293">
        <v>113</v>
      </c>
      <c r="C103" s="41"/>
      <c r="D103" s="42"/>
      <c r="E103" s="369" t="s">
        <v>101</v>
      </c>
      <c r="F103" s="369"/>
      <c r="G103" s="369"/>
      <c r="H103" s="369"/>
      <c r="I103" s="369"/>
      <c r="J103" s="369"/>
      <c r="K103" s="369"/>
      <c r="L103" s="369"/>
      <c r="M103" s="369"/>
      <c r="N103" s="369"/>
      <c r="O103" s="369"/>
      <c r="P103" s="369"/>
      <c r="Q103" s="369"/>
      <c r="R103" s="369"/>
      <c r="S103" s="369"/>
      <c r="T103" s="369"/>
      <c r="U103" s="369"/>
      <c r="V103" s="369"/>
      <c r="W103" s="369"/>
      <c r="X103" s="369"/>
      <c r="Y103" s="369"/>
      <c r="Z103" s="369"/>
      <c r="AA103" s="369"/>
      <c r="AB103" s="369"/>
      <c r="AC103" s="369"/>
      <c r="AD103" s="369"/>
      <c r="AE103" s="369"/>
      <c r="AF103" s="369"/>
      <c r="AG103" s="369"/>
      <c r="AH103" s="369"/>
      <c r="AI103" s="369"/>
      <c r="AJ103" s="369"/>
      <c r="AK103" s="369"/>
      <c r="AL103" s="369"/>
      <c r="AM103" s="369"/>
      <c r="AN103" s="369"/>
      <c r="AO103" s="369"/>
      <c r="AP103" s="369"/>
      <c r="AQ103" s="369"/>
      <c r="AR103" s="369"/>
      <c r="AT103" s="42"/>
      <c r="AU103" s="208"/>
      <c r="AV103" s="76"/>
      <c r="AW103" s="76"/>
      <c r="AX103" s="76"/>
      <c r="AY103" s="76"/>
      <c r="AZ103" s="76"/>
      <c r="BA103" s="76"/>
      <c r="BD103" s="84"/>
      <c r="BE103" s="85"/>
      <c r="BF103" s="86"/>
      <c r="BG103" s="87"/>
      <c r="BH103" s="88"/>
      <c r="BI103" s="89"/>
      <c r="BJ103" s="90"/>
      <c r="BK103" s="43"/>
    </row>
    <row r="104" spans="1:71" ht="11.25" customHeight="1" x14ac:dyDescent="0.2">
      <c r="A104" s="40"/>
      <c r="B104" s="91"/>
      <c r="C104" s="41"/>
      <c r="D104" s="42"/>
      <c r="E104" s="369"/>
      <c r="F104" s="369"/>
      <c r="G104" s="369"/>
      <c r="H104" s="369"/>
      <c r="I104" s="369"/>
      <c r="J104" s="369"/>
      <c r="K104" s="369"/>
      <c r="L104" s="369"/>
      <c r="M104" s="369"/>
      <c r="N104" s="369"/>
      <c r="O104" s="369"/>
      <c r="P104" s="369"/>
      <c r="Q104" s="369"/>
      <c r="R104" s="369"/>
      <c r="S104" s="369"/>
      <c r="T104" s="369"/>
      <c r="U104" s="369"/>
      <c r="V104" s="369"/>
      <c r="W104" s="369"/>
      <c r="X104" s="369"/>
      <c r="Y104" s="369"/>
      <c r="Z104" s="369"/>
      <c r="AA104" s="369"/>
      <c r="AB104" s="369"/>
      <c r="AC104" s="369"/>
      <c r="AD104" s="369"/>
      <c r="AE104" s="369"/>
      <c r="AF104" s="369"/>
      <c r="AG104" s="369"/>
      <c r="AH104" s="369"/>
      <c r="AI104" s="369"/>
      <c r="AJ104" s="369"/>
      <c r="AK104" s="369"/>
      <c r="AL104" s="369"/>
      <c r="AM104" s="369"/>
      <c r="AN104" s="369"/>
      <c r="AO104" s="369"/>
      <c r="AP104" s="369"/>
      <c r="AQ104" s="369"/>
      <c r="AR104" s="369"/>
      <c r="AT104" s="42"/>
      <c r="AU104" s="76" t="s">
        <v>59</v>
      </c>
      <c r="AW104" s="76"/>
      <c r="AX104" s="62" t="s">
        <v>8</v>
      </c>
      <c r="AY104" s="62"/>
      <c r="AZ104" s="62"/>
      <c r="BA104" s="81"/>
      <c r="BB104" s="54"/>
      <c r="BC104" s="54"/>
      <c r="BD104" s="92"/>
      <c r="BE104" s="93"/>
      <c r="BF104" s="94"/>
      <c r="BG104" s="95"/>
      <c r="BH104" s="96" t="s">
        <v>42</v>
      </c>
      <c r="BI104" s="97"/>
      <c r="BJ104" s="95"/>
      <c r="BK104" s="43"/>
    </row>
    <row r="105" spans="1:71" ht="6" customHeight="1" x14ac:dyDescent="0.2">
      <c r="A105" s="40"/>
      <c r="B105" s="212"/>
      <c r="C105" s="41"/>
      <c r="D105" s="42"/>
      <c r="E105" s="286"/>
      <c r="F105" s="286"/>
      <c r="G105" s="286"/>
      <c r="H105" s="286"/>
      <c r="I105" s="286"/>
      <c r="J105" s="286"/>
      <c r="K105" s="286"/>
      <c r="L105" s="286"/>
      <c r="M105" s="286"/>
      <c r="N105" s="286"/>
      <c r="O105" s="286"/>
      <c r="P105" s="286"/>
      <c r="Q105" s="286"/>
      <c r="R105" s="286"/>
      <c r="S105" s="286"/>
      <c r="T105" s="286"/>
      <c r="U105" s="286"/>
      <c r="V105" s="286"/>
      <c r="W105" s="286"/>
      <c r="X105" s="286"/>
      <c r="Y105" s="208"/>
      <c r="Z105" s="58"/>
      <c r="AA105" s="58"/>
      <c r="AT105" s="42"/>
      <c r="AU105" s="76"/>
      <c r="AW105" s="76"/>
      <c r="AX105" s="76"/>
      <c r="AY105" s="76"/>
      <c r="AZ105" s="76"/>
      <c r="BA105" s="76"/>
      <c r="BB105" s="76"/>
      <c r="BC105" s="76"/>
      <c r="BD105" s="76"/>
      <c r="BE105" s="88"/>
      <c r="BF105" s="88"/>
      <c r="BG105" s="88"/>
      <c r="BH105" s="88"/>
      <c r="BI105" s="88"/>
      <c r="BJ105" s="76"/>
      <c r="BK105" s="43"/>
    </row>
    <row r="106" spans="1:71" ht="11.25" customHeight="1" x14ac:dyDescent="0.2">
      <c r="A106" s="40"/>
      <c r="B106" s="212"/>
      <c r="C106" s="41"/>
      <c r="D106" s="42"/>
      <c r="E106" s="286"/>
      <c r="F106" s="286"/>
      <c r="G106" s="286"/>
      <c r="H106" s="286"/>
      <c r="I106" s="286"/>
      <c r="J106" s="286"/>
      <c r="K106" s="286"/>
      <c r="L106" s="286"/>
      <c r="M106" s="286"/>
      <c r="N106" s="286"/>
      <c r="O106" s="286"/>
      <c r="P106" s="286"/>
      <c r="Q106" s="286"/>
      <c r="R106" s="286"/>
      <c r="S106" s="286"/>
      <c r="T106" s="286"/>
      <c r="U106" s="286"/>
      <c r="V106" s="286"/>
      <c r="W106" s="286"/>
      <c r="X106" s="286"/>
      <c r="Y106" s="208"/>
      <c r="Z106" s="58"/>
      <c r="AA106" s="58"/>
      <c r="AT106" s="42"/>
      <c r="AU106" s="76" t="s">
        <v>43</v>
      </c>
      <c r="AW106" s="76"/>
      <c r="AX106" s="76"/>
      <c r="AY106" s="76"/>
      <c r="AZ106" s="76"/>
      <c r="BA106" s="76"/>
      <c r="BB106" s="62"/>
      <c r="BC106" s="62" t="s">
        <v>8</v>
      </c>
      <c r="BD106" s="54"/>
      <c r="BE106" s="81"/>
      <c r="BF106" s="62"/>
      <c r="BG106" s="54"/>
      <c r="BH106" s="54"/>
      <c r="BI106" s="62"/>
      <c r="BJ106" s="78" t="s">
        <v>60</v>
      </c>
      <c r="BK106" s="43"/>
    </row>
    <row r="107" spans="1:71" ht="11.25" customHeight="1" x14ac:dyDescent="0.2">
      <c r="A107" s="40"/>
      <c r="B107" s="212"/>
      <c r="C107" s="41"/>
      <c r="D107" s="42"/>
      <c r="E107" s="286"/>
      <c r="F107" s="286"/>
      <c r="G107" s="286"/>
      <c r="H107" s="286"/>
      <c r="I107" s="286"/>
      <c r="J107" s="286"/>
      <c r="K107" s="286"/>
      <c r="L107" s="286"/>
      <c r="M107" s="286"/>
      <c r="N107" s="286"/>
      <c r="O107" s="286"/>
      <c r="P107" s="286"/>
      <c r="Q107" s="286"/>
      <c r="R107" s="286"/>
      <c r="S107" s="286"/>
      <c r="T107" s="286"/>
      <c r="U107" s="286"/>
      <c r="V107" s="286"/>
      <c r="W107" s="286"/>
      <c r="X107" s="286"/>
      <c r="Y107" s="208"/>
      <c r="Z107" s="58"/>
      <c r="AA107" s="58"/>
      <c r="AT107" s="42"/>
      <c r="AU107" s="76" t="s">
        <v>44</v>
      </c>
      <c r="AW107" s="76"/>
      <c r="AX107" s="76"/>
      <c r="AY107" s="76"/>
      <c r="AZ107" s="76"/>
      <c r="BA107" s="62" t="s">
        <v>8</v>
      </c>
      <c r="BB107" s="62"/>
      <c r="BC107" s="62"/>
      <c r="BD107" s="62"/>
      <c r="BE107" s="81"/>
      <c r="BF107" s="62"/>
      <c r="BG107" s="54"/>
      <c r="BH107" s="54"/>
      <c r="BI107" s="62"/>
      <c r="BJ107" s="78" t="s">
        <v>61</v>
      </c>
      <c r="BK107" s="43"/>
      <c r="BN107" s="220"/>
    </row>
    <row r="108" spans="1:71" ht="11.25" customHeight="1" x14ac:dyDescent="0.2">
      <c r="A108" s="40"/>
      <c r="B108" s="212"/>
      <c r="C108" s="41"/>
      <c r="D108" s="42"/>
      <c r="E108" s="286"/>
      <c r="F108" s="286"/>
      <c r="G108" s="286"/>
      <c r="H108" s="286"/>
      <c r="I108" s="286"/>
      <c r="J108" s="286"/>
      <c r="K108" s="286"/>
      <c r="L108" s="286"/>
      <c r="M108" s="286"/>
      <c r="N108" s="286"/>
      <c r="O108" s="286"/>
      <c r="P108" s="286"/>
      <c r="Q108" s="286"/>
      <c r="R108" s="286"/>
      <c r="S108" s="286"/>
      <c r="T108" s="286"/>
      <c r="U108" s="286"/>
      <c r="V108" s="286"/>
      <c r="W108" s="286"/>
      <c r="X108" s="286"/>
      <c r="Y108" s="208"/>
      <c r="Z108" s="58"/>
      <c r="AA108" s="58"/>
      <c r="AT108" s="42"/>
      <c r="AU108" s="76" t="s">
        <v>45</v>
      </c>
      <c r="AW108" s="76"/>
      <c r="AX108" s="76"/>
      <c r="AY108" s="76"/>
      <c r="AZ108" s="62" t="s">
        <v>8</v>
      </c>
      <c r="BA108" s="62"/>
      <c r="BB108" s="62"/>
      <c r="BC108" s="62"/>
      <c r="BD108" s="62"/>
      <c r="BE108" s="81"/>
      <c r="BF108" s="62"/>
      <c r="BG108" s="54"/>
      <c r="BH108" s="54"/>
      <c r="BI108" s="62"/>
      <c r="BJ108" s="78" t="s">
        <v>62</v>
      </c>
      <c r="BK108" s="43"/>
    </row>
    <row r="109" spans="1:71" ht="6" customHeight="1" thickBot="1" x14ac:dyDescent="0.25">
      <c r="A109" s="44"/>
      <c r="B109" s="32"/>
      <c r="C109" s="45"/>
      <c r="D109" s="46"/>
      <c r="E109" s="208"/>
      <c r="F109" s="208"/>
      <c r="G109" s="208"/>
      <c r="H109" s="208"/>
      <c r="I109" s="208"/>
      <c r="J109" s="208"/>
      <c r="K109" s="208"/>
      <c r="L109" s="208"/>
      <c r="M109" s="208"/>
      <c r="N109" s="208"/>
      <c r="O109" s="208"/>
      <c r="P109" s="208"/>
      <c r="Q109" s="208"/>
      <c r="R109" s="208"/>
      <c r="S109" s="208"/>
      <c r="T109" s="208"/>
      <c r="U109" s="208"/>
      <c r="V109" s="208"/>
      <c r="W109" s="208"/>
      <c r="X109" s="208"/>
      <c r="Y109" s="208"/>
      <c r="Z109" s="58"/>
      <c r="AA109" s="58"/>
      <c r="AB109" s="189"/>
      <c r="AC109" s="189"/>
      <c r="AD109" s="189"/>
      <c r="AE109" s="189"/>
      <c r="AF109" s="189"/>
      <c r="AG109" s="189"/>
      <c r="AH109" s="189"/>
      <c r="AI109" s="189"/>
      <c r="AJ109" s="189"/>
      <c r="AK109" s="189"/>
      <c r="AL109" s="189"/>
      <c r="AM109" s="189"/>
      <c r="AN109" s="189"/>
      <c r="AO109" s="189"/>
      <c r="AP109" s="189"/>
      <c r="AQ109" s="189"/>
      <c r="AR109" s="189"/>
      <c r="AS109" s="189"/>
      <c r="AT109" s="46"/>
      <c r="AU109" s="208"/>
      <c r="AV109" s="208"/>
      <c r="AW109" s="208"/>
      <c r="AX109" s="208"/>
      <c r="AY109" s="208"/>
      <c r="AZ109" s="208"/>
      <c r="BA109" s="208"/>
      <c r="BB109" s="208"/>
      <c r="BC109" s="208"/>
      <c r="BD109" s="208"/>
      <c r="BE109" s="208"/>
      <c r="BF109" s="208"/>
      <c r="BG109" s="208"/>
      <c r="BH109" s="208"/>
      <c r="BI109" s="208"/>
      <c r="BJ109" s="208"/>
      <c r="BK109" s="43"/>
      <c r="BL109" s="206"/>
      <c r="BM109" s="189"/>
      <c r="BN109" s="189"/>
      <c r="BO109" s="241"/>
      <c r="BP109" s="189"/>
    </row>
    <row r="110" spans="1:71" ht="6" customHeight="1" x14ac:dyDescent="0.2">
      <c r="A110" s="34"/>
      <c r="B110" s="35"/>
      <c r="C110" s="36"/>
      <c r="D110" s="37"/>
      <c r="E110" s="38"/>
      <c r="F110" s="38"/>
      <c r="G110" s="38"/>
      <c r="H110" s="38"/>
      <c r="I110" s="38"/>
      <c r="J110" s="38"/>
      <c r="K110" s="38"/>
      <c r="L110" s="38"/>
      <c r="M110" s="38"/>
      <c r="N110" s="38"/>
      <c r="O110" s="38"/>
      <c r="P110" s="38"/>
      <c r="Q110" s="38"/>
      <c r="R110" s="38"/>
      <c r="S110" s="38"/>
      <c r="T110" s="38"/>
      <c r="U110" s="38"/>
      <c r="V110" s="38"/>
      <c r="W110" s="38"/>
      <c r="X110" s="38"/>
      <c r="Y110" s="38"/>
      <c r="Z110" s="188"/>
      <c r="AA110" s="188"/>
      <c r="AT110" s="42"/>
      <c r="AU110" s="38"/>
      <c r="AV110" s="38"/>
      <c r="AW110" s="38"/>
      <c r="AX110" s="38"/>
      <c r="AY110" s="38"/>
      <c r="AZ110" s="38"/>
      <c r="BA110" s="38"/>
      <c r="BB110" s="38"/>
      <c r="BC110" s="38"/>
      <c r="BD110" s="38"/>
      <c r="BE110" s="38"/>
      <c r="BF110" s="38"/>
      <c r="BG110" s="38"/>
      <c r="BH110" s="38"/>
      <c r="BI110" s="38"/>
      <c r="BJ110" s="38"/>
      <c r="BK110" s="39"/>
    </row>
    <row r="111" spans="1:71" ht="11.25" customHeight="1" x14ac:dyDescent="0.2">
      <c r="A111" s="40"/>
      <c r="B111" s="293">
        <v>114</v>
      </c>
      <c r="C111" s="41"/>
      <c r="D111" s="42"/>
      <c r="E111" s="369" t="s">
        <v>137</v>
      </c>
      <c r="F111" s="369"/>
      <c r="G111" s="369"/>
      <c r="H111" s="369"/>
      <c r="I111" s="369"/>
      <c r="J111" s="369"/>
      <c r="K111" s="369"/>
      <c r="L111" s="369"/>
      <c r="M111" s="369"/>
      <c r="N111" s="369"/>
      <c r="O111" s="369"/>
      <c r="P111" s="369"/>
      <c r="Q111" s="369"/>
      <c r="R111" s="369"/>
      <c r="S111" s="369"/>
      <c r="T111" s="369"/>
      <c r="U111" s="369"/>
      <c r="V111" s="369"/>
      <c r="W111" s="369"/>
      <c r="X111" s="369"/>
      <c r="Y111" s="369"/>
      <c r="Z111" s="369"/>
      <c r="AA111" s="369"/>
      <c r="AB111" s="369"/>
      <c r="AC111" s="369"/>
      <c r="AD111" s="369"/>
      <c r="AE111" s="369"/>
      <c r="AF111" s="369"/>
      <c r="AG111" s="369"/>
      <c r="AH111" s="369"/>
      <c r="AI111" s="369"/>
      <c r="AJ111" s="369"/>
      <c r="AK111" s="369"/>
      <c r="AL111" s="369"/>
      <c r="AM111" s="369"/>
      <c r="AN111" s="369"/>
      <c r="AO111" s="369"/>
      <c r="AP111" s="369"/>
      <c r="AQ111" s="369"/>
      <c r="AR111" s="369"/>
      <c r="AT111" s="42"/>
      <c r="AU111" s="76" t="s">
        <v>131</v>
      </c>
      <c r="AW111" s="76"/>
      <c r="AX111" s="76"/>
      <c r="AY111" s="76"/>
      <c r="AZ111" s="76"/>
      <c r="BA111" s="80" t="s">
        <v>8</v>
      </c>
      <c r="BB111" s="62"/>
      <c r="BC111" s="81"/>
      <c r="BD111" s="81"/>
      <c r="BE111" s="62"/>
      <c r="BF111" s="62"/>
      <c r="BG111" s="62"/>
      <c r="BH111" s="197"/>
      <c r="BI111" s="62"/>
      <c r="BJ111" s="76">
        <v>1</v>
      </c>
      <c r="BK111" s="43"/>
    </row>
    <row r="112" spans="1:71" ht="11.25" customHeight="1" x14ac:dyDescent="0.2">
      <c r="A112" s="40"/>
      <c r="B112" s="212"/>
      <c r="C112" s="41"/>
      <c r="D112" s="42"/>
      <c r="E112" s="369"/>
      <c r="F112" s="369"/>
      <c r="G112" s="369"/>
      <c r="H112" s="369"/>
      <c r="I112" s="369"/>
      <c r="J112" s="369"/>
      <c r="K112" s="369"/>
      <c r="L112" s="369"/>
      <c r="M112" s="369"/>
      <c r="N112" s="369"/>
      <c r="O112" s="369"/>
      <c r="P112" s="369"/>
      <c r="Q112" s="369"/>
      <c r="R112" s="369"/>
      <c r="S112" s="369"/>
      <c r="T112" s="369"/>
      <c r="U112" s="369"/>
      <c r="V112" s="369"/>
      <c r="W112" s="369"/>
      <c r="X112" s="369"/>
      <c r="Y112" s="369"/>
      <c r="Z112" s="369"/>
      <c r="AA112" s="369"/>
      <c r="AB112" s="369"/>
      <c r="AC112" s="369"/>
      <c r="AD112" s="369"/>
      <c r="AE112" s="369"/>
      <c r="AF112" s="369"/>
      <c r="AG112" s="369"/>
      <c r="AH112" s="369"/>
      <c r="AI112" s="369"/>
      <c r="AJ112" s="369"/>
      <c r="AK112" s="369"/>
      <c r="AL112" s="369"/>
      <c r="AM112" s="369"/>
      <c r="AN112" s="369"/>
      <c r="AO112" s="369"/>
      <c r="AP112" s="369"/>
      <c r="AQ112" s="369"/>
      <c r="AR112" s="369"/>
      <c r="AT112" s="42"/>
      <c r="AU112" s="76" t="s">
        <v>132</v>
      </c>
      <c r="AW112" s="196"/>
      <c r="AX112" s="196"/>
      <c r="AY112" s="196"/>
      <c r="AZ112" s="196"/>
      <c r="BA112" s="207" t="s">
        <v>8</v>
      </c>
      <c r="BB112" s="62"/>
      <c r="BC112" s="81"/>
      <c r="BD112" s="81"/>
      <c r="BE112" s="62"/>
      <c r="BF112" s="62"/>
      <c r="BG112" s="62"/>
      <c r="BH112" s="197"/>
      <c r="BI112" s="62"/>
      <c r="BJ112" s="76">
        <v>2</v>
      </c>
      <c r="BK112" s="43"/>
      <c r="BN112" s="249">
        <v>126</v>
      </c>
    </row>
    <row r="113" spans="1:87" ht="11.25" customHeight="1" x14ac:dyDescent="0.2">
      <c r="A113" s="40"/>
      <c r="B113" s="212"/>
      <c r="C113" s="41"/>
      <c r="D113" s="42"/>
      <c r="E113" s="286"/>
      <c r="F113" s="286"/>
      <c r="G113" s="286"/>
      <c r="H113" s="286"/>
      <c r="I113" s="286"/>
      <c r="J113" s="286"/>
      <c r="K113" s="286"/>
      <c r="L113" s="286"/>
      <c r="M113" s="286"/>
      <c r="N113" s="286"/>
      <c r="O113" s="286"/>
      <c r="P113" s="286"/>
      <c r="Q113" s="286"/>
      <c r="R113" s="286"/>
      <c r="S113" s="286"/>
      <c r="T113" s="286"/>
      <c r="U113" s="286"/>
      <c r="V113" s="286"/>
      <c r="W113" s="286"/>
      <c r="X113" s="286"/>
      <c r="Y113" s="286"/>
      <c r="Z113" s="286"/>
      <c r="AA113" s="286"/>
      <c r="AB113" s="286"/>
      <c r="AC113" s="286"/>
      <c r="AD113" s="286"/>
      <c r="AE113" s="286"/>
      <c r="AF113" s="286"/>
      <c r="AG113" s="286"/>
      <c r="AH113" s="286"/>
      <c r="AI113" s="286"/>
      <c r="AJ113" s="286"/>
      <c r="AK113" s="286"/>
      <c r="AL113" s="286"/>
      <c r="AM113" s="286"/>
      <c r="AN113" s="286"/>
      <c r="AO113" s="286"/>
      <c r="AP113" s="286"/>
      <c r="AQ113" s="286"/>
      <c r="AR113" s="286"/>
      <c r="AT113" s="42"/>
      <c r="AU113" s="76" t="s">
        <v>43</v>
      </c>
      <c r="AW113" s="76"/>
      <c r="AX113" s="76"/>
      <c r="AY113" s="76"/>
      <c r="AZ113" s="76"/>
      <c r="BA113" s="76"/>
      <c r="BB113" s="62"/>
      <c r="BC113" s="62" t="s">
        <v>8</v>
      </c>
      <c r="BD113" s="54"/>
      <c r="BE113" s="81"/>
      <c r="BF113" s="62"/>
      <c r="BG113" s="54"/>
      <c r="BH113" s="54"/>
      <c r="BI113" s="62"/>
      <c r="BJ113" s="76">
        <v>4</v>
      </c>
      <c r="BK113" s="43"/>
      <c r="BN113" s="372">
        <v>128</v>
      </c>
    </row>
    <row r="114" spans="1:87" ht="11.25" customHeight="1" x14ac:dyDescent="0.2">
      <c r="A114" s="40"/>
      <c r="B114" s="212"/>
      <c r="C114" s="41"/>
      <c r="D114" s="42"/>
      <c r="E114" s="286"/>
      <c r="F114" s="286"/>
      <c r="G114" s="286"/>
      <c r="H114" s="286"/>
      <c r="I114" s="286"/>
      <c r="J114" s="286"/>
      <c r="K114" s="286"/>
      <c r="L114" s="286"/>
      <c r="M114" s="286"/>
      <c r="N114" s="286"/>
      <c r="O114" s="286"/>
      <c r="P114" s="286"/>
      <c r="Q114" s="286"/>
      <c r="R114" s="286"/>
      <c r="S114" s="286"/>
      <c r="T114" s="286"/>
      <c r="U114" s="286"/>
      <c r="V114" s="286"/>
      <c r="W114" s="286"/>
      <c r="X114" s="286"/>
      <c r="Y114" s="286"/>
      <c r="Z114" s="286"/>
      <c r="AA114" s="286"/>
      <c r="AB114" s="286"/>
      <c r="AC114" s="286"/>
      <c r="AD114" s="286"/>
      <c r="AE114" s="286"/>
      <c r="AF114" s="286"/>
      <c r="AG114" s="286"/>
      <c r="AH114" s="286"/>
      <c r="AI114" s="286"/>
      <c r="AJ114" s="286"/>
      <c r="AK114" s="286"/>
      <c r="AL114" s="286"/>
      <c r="AM114" s="286"/>
      <c r="AN114" s="286"/>
      <c r="AO114" s="286"/>
      <c r="AP114" s="286"/>
      <c r="AQ114" s="286"/>
      <c r="AR114" s="286"/>
      <c r="AT114" s="42"/>
      <c r="AU114" s="76" t="s">
        <v>44</v>
      </c>
      <c r="AW114" s="76"/>
      <c r="AX114" s="76"/>
      <c r="AY114" s="76"/>
      <c r="AZ114" s="76"/>
      <c r="BA114" s="62" t="s">
        <v>8</v>
      </c>
      <c r="BB114" s="62"/>
      <c r="BC114" s="62"/>
      <c r="BD114" s="62"/>
      <c r="BE114" s="81"/>
      <c r="BF114" s="62"/>
      <c r="BG114" s="54"/>
      <c r="BH114" s="54"/>
      <c r="BI114" s="62"/>
      <c r="BJ114" s="76">
        <v>5</v>
      </c>
      <c r="BK114" s="43"/>
      <c r="BN114" s="372"/>
    </row>
    <row r="115" spans="1:87" ht="11.25" customHeight="1" x14ac:dyDescent="0.2">
      <c r="A115" s="40"/>
      <c r="B115" s="212"/>
      <c r="C115" s="41"/>
      <c r="D115" s="42"/>
      <c r="E115" s="286"/>
      <c r="F115" s="286"/>
      <c r="G115" s="286"/>
      <c r="H115" s="286"/>
      <c r="I115" s="286"/>
      <c r="J115" s="286"/>
      <c r="K115" s="286"/>
      <c r="L115" s="286"/>
      <c r="M115" s="286"/>
      <c r="N115" s="286"/>
      <c r="O115" s="286"/>
      <c r="P115" s="286"/>
      <c r="Q115" s="286"/>
      <c r="R115" s="286"/>
      <c r="S115" s="286"/>
      <c r="T115" s="286"/>
      <c r="U115" s="286"/>
      <c r="V115" s="286"/>
      <c r="W115" s="286"/>
      <c r="X115" s="286"/>
      <c r="Y115" s="286"/>
      <c r="Z115" s="286"/>
      <c r="AA115" s="286"/>
      <c r="AB115" s="286"/>
      <c r="AC115" s="286"/>
      <c r="AD115" s="286"/>
      <c r="AE115" s="286"/>
      <c r="AF115" s="286"/>
      <c r="AG115" s="286"/>
      <c r="AH115" s="286"/>
      <c r="AI115" s="286"/>
      <c r="AJ115" s="286"/>
      <c r="AK115" s="286"/>
      <c r="AL115" s="286"/>
      <c r="AM115" s="286"/>
      <c r="AN115" s="286"/>
      <c r="AO115" s="286"/>
      <c r="AP115" s="286"/>
      <c r="AQ115" s="286"/>
      <c r="AR115" s="286"/>
      <c r="AT115" s="42"/>
      <c r="AU115" s="76" t="s">
        <v>45</v>
      </c>
      <c r="AW115" s="195"/>
      <c r="AX115" s="195"/>
      <c r="AY115" s="195"/>
      <c r="AZ115" s="62" t="s">
        <v>8</v>
      </c>
      <c r="BA115" s="62"/>
      <c r="BB115" s="62"/>
      <c r="BC115" s="62"/>
      <c r="BD115" s="62"/>
      <c r="BE115" s="62"/>
      <c r="BF115" s="62"/>
      <c r="BG115" s="62"/>
      <c r="BH115" s="62"/>
      <c r="BI115" s="62"/>
      <c r="BJ115" s="76">
        <v>6</v>
      </c>
      <c r="BK115" s="43"/>
      <c r="BN115" s="30">
        <v>126</v>
      </c>
    </row>
    <row r="116" spans="1:87" ht="6" customHeight="1" thickBot="1" x14ac:dyDescent="0.25">
      <c r="A116" s="44"/>
      <c r="B116" s="32"/>
      <c r="C116" s="45"/>
      <c r="D116" s="46"/>
      <c r="E116" s="31"/>
      <c r="F116" s="31"/>
      <c r="G116" s="31"/>
      <c r="H116" s="31"/>
      <c r="I116" s="31"/>
      <c r="J116" s="31"/>
      <c r="K116" s="31"/>
      <c r="L116" s="31"/>
      <c r="M116" s="31"/>
      <c r="N116" s="31"/>
      <c r="O116" s="31"/>
      <c r="P116" s="31"/>
      <c r="Q116" s="31"/>
      <c r="R116" s="31"/>
      <c r="S116" s="31"/>
      <c r="T116" s="31"/>
      <c r="U116" s="31"/>
      <c r="V116" s="31"/>
      <c r="W116" s="31"/>
      <c r="X116" s="31"/>
      <c r="Y116" s="31"/>
      <c r="Z116" s="189"/>
      <c r="AA116" s="189"/>
      <c r="AB116" s="189"/>
      <c r="AC116" s="189"/>
      <c r="AD116" s="189"/>
      <c r="AE116" s="189"/>
      <c r="AF116" s="189"/>
      <c r="AG116" s="189"/>
      <c r="AH116" s="189"/>
      <c r="AI116" s="189"/>
      <c r="AJ116" s="189"/>
      <c r="AK116" s="189"/>
      <c r="AL116" s="189"/>
      <c r="AM116" s="189"/>
      <c r="AN116" s="189"/>
      <c r="AO116" s="189"/>
      <c r="AP116" s="189"/>
      <c r="AQ116" s="189"/>
      <c r="AR116" s="189"/>
      <c r="AS116" s="189"/>
      <c r="AT116" s="46"/>
      <c r="AU116" s="31"/>
      <c r="AV116" s="82"/>
      <c r="AW116" s="82"/>
      <c r="AX116" s="82"/>
      <c r="AY116" s="82"/>
      <c r="AZ116" s="82"/>
      <c r="BA116" s="82"/>
      <c r="BB116" s="82"/>
      <c r="BC116" s="82"/>
      <c r="BD116" s="82"/>
      <c r="BE116" s="82"/>
      <c r="BF116" s="82"/>
      <c r="BG116" s="82"/>
      <c r="BH116" s="82"/>
      <c r="BI116" s="82"/>
      <c r="BJ116" s="82"/>
      <c r="BK116" s="47"/>
      <c r="BL116" s="206"/>
      <c r="BM116" s="189"/>
      <c r="BN116" s="189"/>
      <c r="BO116" s="241"/>
      <c r="BP116" s="189"/>
      <c r="BV116"/>
      <c r="BW116"/>
      <c r="BX116"/>
      <c r="BY116"/>
      <c r="BZ116"/>
      <c r="CA116"/>
      <c r="CB116"/>
      <c r="CC116"/>
      <c r="CD116"/>
      <c r="CE116"/>
      <c r="CF116"/>
      <c r="CG116"/>
      <c r="CH116"/>
      <c r="CI116"/>
    </row>
    <row r="117" spans="1:87" ht="6" customHeight="1" x14ac:dyDescent="0.2">
      <c r="A117" s="34"/>
      <c r="B117" s="35"/>
      <c r="C117" s="36"/>
      <c r="D117" s="37"/>
      <c r="E117" s="38"/>
      <c r="F117" s="38"/>
      <c r="G117" s="38"/>
      <c r="H117" s="38"/>
      <c r="I117" s="38"/>
      <c r="J117" s="38"/>
      <c r="K117" s="38"/>
      <c r="L117" s="38"/>
      <c r="M117" s="38"/>
      <c r="N117" s="38"/>
      <c r="O117" s="38"/>
      <c r="P117" s="38"/>
      <c r="Q117" s="38"/>
      <c r="R117" s="38"/>
      <c r="S117" s="38"/>
      <c r="T117" s="38"/>
      <c r="U117" s="38"/>
      <c r="V117" s="38"/>
      <c r="W117" s="38"/>
      <c r="X117" s="38"/>
      <c r="Y117" s="38"/>
      <c r="Z117" s="188"/>
      <c r="AA117" s="188"/>
      <c r="AB117" s="188"/>
      <c r="AC117" s="188"/>
      <c r="AD117" s="188"/>
      <c r="AE117" s="188"/>
      <c r="AF117" s="188"/>
      <c r="AG117" s="188"/>
      <c r="AH117" s="188"/>
      <c r="AI117" s="188"/>
      <c r="AJ117" s="188"/>
      <c r="AK117" s="188"/>
      <c r="AL117" s="188"/>
      <c r="AM117" s="188"/>
      <c r="AN117" s="188"/>
      <c r="AO117" s="188"/>
      <c r="AP117" s="188"/>
      <c r="AQ117" s="188"/>
      <c r="AR117" s="188"/>
      <c r="AS117" s="188"/>
      <c r="AT117" s="37"/>
      <c r="AU117" s="38"/>
      <c r="AV117" s="38"/>
      <c r="AW117" s="38"/>
      <c r="AX117" s="38"/>
      <c r="AY117" s="38"/>
      <c r="AZ117" s="38"/>
      <c r="BA117" s="38"/>
      <c r="BB117" s="38"/>
      <c r="BC117" s="38"/>
      <c r="BD117" s="38"/>
      <c r="BE117" s="38"/>
      <c r="BF117" s="38"/>
      <c r="BG117" s="38"/>
      <c r="BH117" s="38"/>
      <c r="BI117" s="38"/>
      <c r="BJ117" s="38"/>
      <c r="BK117" s="39"/>
      <c r="BT117" s="219"/>
    </row>
    <row r="118" spans="1:87" ht="11.25" customHeight="1" x14ac:dyDescent="0.2">
      <c r="A118" s="40"/>
      <c r="B118" s="293">
        <v>115</v>
      </c>
      <c r="C118" s="41"/>
      <c r="D118" s="42"/>
      <c r="E118" s="362" t="str">
        <f>VLOOKUP($B$118,Language_Translations,MATCH(Language_Selected,Language_Options,0),FALSE)</f>
        <v>Does (NAME) suffer from any of the following illnesses or symptoms:</v>
      </c>
      <c r="F118" s="362"/>
      <c r="G118" s="362"/>
      <c r="H118" s="362"/>
      <c r="I118" s="362"/>
      <c r="J118" s="362"/>
      <c r="K118" s="362"/>
      <c r="L118" s="362"/>
      <c r="M118" s="362"/>
      <c r="N118" s="362"/>
      <c r="O118" s="362"/>
      <c r="P118" s="362"/>
      <c r="Q118" s="362"/>
      <c r="R118" s="362"/>
      <c r="S118" s="362"/>
      <c r="T118" s="362"/>
      <c r="U118" s="362"/>
      <c r="V118" s="362"/>
      <c r="W118" s="362"/>
      <c r="X118" s="362"/>
      <c r="Y118" s="362"/>
      <c r="Z118" s="362"/>
      <c r="AA118" s="362"/>
      <c r="AB118" s="362"/>
      <c r="AC118" s="362"/>
      <c r="AD118" s="362"/>
      <c r="AE118" s="362"/>
      <c r="AF118" s="362"/>
      <c r="AG118" s="362"/>
      <c r="AH118" s="362"/>
      <c r="AI118" s="362"/>
      <c r="AJ118" s="362"/>
      <c r="AK118" s="362"/>
      <c r="AL118" s="362"/>
      <c r="AM118" s="362"/>
      <c r="AN118" s="362"/>
      <c r="AO118" s="362"/>
      <c r="AP118" s="362"/>
      <c r="AQ118" s="362"/>
      <c r="AR118" s="362"/>
      <c r="AT118" s="42"/>
      <c r="AX118" s="208"/>
      <c r="AY118" s="208"/>
      <c r="AZ118" s="208"/>
      <c r="BA118" s="208"/>
      <c r="BB118" s="208"/>
      <c r="BC118" s="208"/>
      <c r="BD118" s="208"/>
      <c r="BE118" s="208"/>
      <c r="BF118" s="373" t="s">
        <v>40</v>
      </c>
      <c r="BG118" s="373"/>
      <c r="BH118" s="373"/>
      <c r="BI118" s="373" t="s">
        <v>41</v>
      </c>
      <c r="BJ118" s="373"/>
      <c r="BK118" s="374"/>
    </row>
    <row r="119" spans="1:87" ht="11.25" customHeight="1" x14ac:dyDescent="0.2">
      <c r="A119" s="40"/>
      <c r="B119" s="223"/>
      <c r="C119" s="41"/>
      <c r="D119" s="42"/>
      <c r="E119" s="229" t="s">
        <v>122</v>
      </c>
      <c r="F119" s="362" t="str">
        <f t="shared" ref="F119:F126" ca="1" si="0">VLOOKUP(CONCATENATE($B$118&amp;INDIRECT(ADDRESS(ROW(),COLUMN()-1))),Language_Translations,MATCH(Language_Selected,Language_Options,0),FALSE)</f>
        <v>Extreme weakness?</v>
      </c>
      <c r="G119" s="362"/>
      <c r="H119" s="362"/>
      <c r="I119" s="362"/>
      <c r="J119" s="362"/>
      <c r="K119" s="362"/>
      <c r="L119" s="362"/>
      <c r="M119" s="362"/>
      <c r="N119" s="362"/>
      <c r="O119" s="362"/>
      <c r="P119" s="362"/>
      <c r="Q119" s="362"/>
      <c r="R119" s="362"/>
      <c r="S119" s="362"/>
      <c r="T119" s="362"/>
      <c r="U119" s="362"/>
      <c r="V119" s="362"/>
      <c r="W119" s="362"/>
      <c r="X119" s="362"/>
      <c r="Y119" s="362"/>
      <c r="Z119" s="362"/>
      <c r="AA119" s="362"/>
      <c r="AB119" s="362"/>
      <c r="AC119" s="362"/>
      <c r="AD119" s="362"/>
      <c r="AE119" s="362"/>
      <c r="AF119" s="362"/>
      <c r="AG119" s="362"/>
      <c r="AH119" s="362"/>
      <c r="AI119" s="362"/>
      <c r="AJ119" s="362"/>
      <c r="AK119" s="362"/>
      <c r="AL119" s="362"/>
      <c r="AM119" s="362"/>
      <c r="AN119" s="362"/>
      <c r="AO119" s="362"/>
      <c r="AP119" s="362"/>
      <c r="AQ119" s="362"/>
      <c r="AR119" s="362"/>
      <c r="AT119" s="42"/>
      <c r="AU119" s="308" t="s">
        <v>111</v>
      </c>
      <c r="AV119" s="208"/>
      <c r="AW119" s="208"/>
      <c r="BG119" s="185" t="s">
        <v>46</v>
      </c>
      <c r="BJ119" s="185" t="s">
        <v>47</v>
      </c>
      <c r="BK119" s="61"/>
    </row>
    <row r="120" spans="1:87" ht="11.25" customHeight="1" x14ac:dyDescent="0.2">
      <c r="A120" s="40"/>
      <c r="B120" s="223"/>
      <c r="C120" s="41"/>
      <c r="D120" s="42"/>
      <c r="E120" s="229" t="s">
        <v>123</v>
      </c>
      <c r="F120" s="362" t="str">
        <f t="shared" ca="1" si="0"/>
        <v>Heart problems?</v>
      </c>
      <c r="G120" s="362"/>
      <c r="H120" s="362"/>
      <c r="I120" s="362"/>
      <c r="J120" s="362"/>
      <c r="K120" s="362"/>
      <c r="L120" s="362"/>
      <c r="M120" s="362"/>
      <c r="N120" s="362"/>
      <c r="O120" s="362"/>
      <c r="P120" s="362"/>
      <c r="Q120" s="362"/>
      <c r="R120" s="362"/>
      <c r="S120" s="362"/>
      <c r="T120" s="362"/>
      <c r="U120" s="362"/>
      <c r="V120" s="362"/>
      <c r="W120" s="362"/>
      <c r="X120" s="362"/>
      <c r="Y120" s="362"/>
      <c r="Z120" s="362"/>
      <c r="AA120" s="362"/>
      <c r="AB120" s="362"/>
      <c r="AC120" s="362"/>
      <c r="AD120" s="362"/>
      <c r="AE120" s="362"/>
      <c r="AF120" s="362"/>
      <c r="AG120" s="362"/>
      <c r="AH120" s="362"/>
      <c r="AI120" s="362"/>
      <c r="AJ120" s="362"/>
      <c r="AK120" s="362"/>
      <c r="AL120" s="362"/>
      <c r="AM120" s="362"/>
      <c r="AN120" s="362"/>
      <c r="AO120" s="362"/>
      <c r="AP120" s="362"/>
      <c r="AQ120" s="362"/>
      <c r="AR120" s="362"/>
      <c r="AT120" s="42"/>
      <c r="AU120" s="308" t="s">
        <v>112</v>
      </c>
      <c r="BE120" s="54"/>
      <c r="BF120" s="54" t="s">
        <v>8</v>
      </c>
      <c r="BG120" s="185" t="s">
        <v>46</v>
      </c>
      <c r="BJ120" s="185" t="s">
        <v>47</v>
      </c>
      <c r="BK120" s="61"/>
    </row>
    <row r="121" spans="1:87" ht="11.25" customHeight="1" x14ac:dyDescent="0.2">
      <c r="A121" s="40"/>
      <c r="B121" s="223"/>
      <c r="C121" s="41"/>
      <c r="D121" s="42"/>
      <c r="E121" s="229" t="s">
        <v>124</v>
      </c>
      <c r="F121" s="362" t="str">
        <f t="shared" ca="1" si="0"/>
        <v>Loss of consciousness?</v>
      </c>
      <c r="G121" s="362"/>
      <c r="H121" s="362"/>
      <c r="I121" s="362"/>
      <c r="J121" s="362"/>
      <c r="K121" s="362"/>
      <c r="L121" s="362"/>
      <c r="M121" s="362"/>
      <c r="N121" s="362"/>
      <c r="O121" s="362"/>
      <c r="P121" s="362"/>
      <c r="Q121" s="362"/>
      <c r="R121" s="362"/>
      <c r="S121" s="362"/>
      <c r="T121" s="362"/>
      <c r="U121" s="362"/>
      <c r="V121" s="362"/>
      <c r="W121" s="362"/>
      <c r="X121" s="362"/>
      <c r="Y121" s="362"/>
      <c r="Z121" s="362"/>
      <c r="AA121" s="362"/>
      <c r="AB121" s="362"/>
      <c r="AC121" s="362"/>
      <c r="AD121" s="362"/>
      <c r="AE121" s="362"/>
      <c r="AF121" s="362"/>
      <c r="AG121" s="362"/>
      <c r="AH121" s="362"/>
      <c r="AI121" s="362"/>
      <c r="AJ121" s="362"/>
      <c r="AK121" s="362"/>
      <c r="AL121" s="362"/>
      <c r="AM121" s="362"/>
      <c r="AN121" s="362"/>
      <c r="AO121" s="362"/>
      <c r="AP121" s="362"/>
      <c r="AQ121" s="362"/>
      <c r="AR121" s="362"/>
      <c r="AT121" s="42"/>
      <c r="AU121" s="308" t="s">
        <v>134</v>
      </c>
      <c r="BG121" s="185" t="s">
        <v>46</v>
      </c>
      <c r="BJ121" s="185" t="s">
        <v>47</v>
      </c>
      <c r="BK121" s="61"/>
    </row>
    <row r="122" spans="1:87" ht="11.25" customHeight="1" x14ac:dyDescent="0.2">
      <c r="A122" s="40"/>
      <c r="B122" s="223"/>
      <c r="C122" s="41"/>
      <c r="D122" s="42"/>
      <c r="E122" s="229" t="s">
        <v>113</v>
      </c>
      <c r="F122" s="362" t="str">
        <f t="shared" ca="1" si="0"/>
        <v>Rapid or difficult breathing?</v>
      </c>
      <c r="G122" s="362"/>
      <c r="H122" s="362"/>
      <c r="I122" s="362"/>
      <c r="J122" s="362"/>
      <c r="K122" s="362"/>
      <c r="L122" s="362"/>
      <c r="M122" s="362"/>
      <c r="N122" s="362"/>
      <c r="O122" s="362"/>
      <c r="P122" s="362"/>
      <c r="Q122" s="362"/>
      <c r="R122" s="362"/>
      <c r="S122" s="362"/>
      <c r="T122" s="362"/>
      <c r="U122" s="362"/>
      <c r="V122" s="362"/>
      <c r="W122" s="362"/>
      <c r="X122" s="362"/>
      <c r="Y122" s="362"/>
      <c r="Z122" s="362"/>
      <c r="AA122" s="362"/>
      <c r="AB122" s="362"/>
      <c r="AC122" s="362"/>
      <c r="AD122" s="362"/>
      <c r="AE122" s="362"/>
      <c r="AF122" s="362"/>
      <c r="AG122" s="362"/>
      <c r="AH122" s="362"/>
      <c r="AI122" s="362"/>
      <c r="AJ122" s="362"/>
      <c r="AK122" s="362"/>
      <c r="AL122" s="362"/>
      <c r="AM122" s="362"/>
      <c r="AN122" s="362"/>
      <c r="AO122" s="362"/>
      <c r="AP122" s="362"/>
      <c r="AQ122" s="362"/>
      <c r="AR122" s="362"/>
      <c r="AT122" s="42"/>
      <c r="AU122" s="308" t="s">
        <v>118</v>
      </c>
      <c r="BE122" s="54"/>
      <c r="BF122" s="54" t="s">
        <v>8</v>
      </c>
      <c r="BG122" s="185" t="s">
        <v>46</v>
      </c>
      <c r="BJ122" s="185" t="s">
        <v>47</v>
      </c>
      <c r="BK122" s="61"/>
    </row>
    <row r="123" spans="1:87" ht="11.25" customHeight="1" x14ac:dyDescent="0.2">
      <c r="A123" s="40"/>
      <c r="B123" s="223"/>
      <c r="C123" s="41"/>
      <c r="D123" s="42"/>
      <c r="E123" s="229" t="s">
        <v>114</v>
      </c>
      <c r="F123" s="362" t="str">
        <f t="shared" ca="1" si="0"/>
        <v>Seizures?</v>
      </c>
      <c r="G123" s="362"/>
      <c r="H123" s="362"/>
      <c r="I123" s="362"/>
      <c r="J123" s="362"/>
      <c r="K123" s="362"/>
      <c r="L123" s="362"/>
      <c r="M123" s="362"/>
      <c r="N123" s="362"/>
      <c r="O123" s="362"/>
      <c r="P123" s="362"/>
      <c r="Q123" s="362"/>
      <c r="R123" s="362"/>
      <c r="S123" s="362"/>
      <c r="T123" s="362"/>
      <c r="U123" s="362"/>
      <c r="V123" s="362"/>
      <c r="W123" s="362"/>
      <c r="X123" s="362"/>
      <c r="Y123" s="362"/>
      <c r="Z123" s="362"/>
      <c r="AA123" s="362"/>
      <c r="AB123" s="362"/>
      <c r="AC123" s="362"/>
      <c r="AD123" s="362"/>
      <c r="AE123" s="362"/>
      <c r="AF123" s="362"/>
      <c r="AG123" s="362"/>
      <c r="AH123" s="362"/>
      <c r="AI123" s="362"/>
      <c r="AJ123" s="362"/>
      <c r="AK123" s="362"/>
      <c r="AL123" s="362"/>
      <c r="AM123" s="362"/>
      <c r="AN123" s="362"/>
      <c r="AO123" s="362"/>
      <c r="AP123" s="362"/>
      <c r="AQ123" s="362"/>
      <c r="AR123" s="362"/>
      <c r="AT123" s="42"/>
      <c r="AU123" s="308" t="s">
        <v>119</v>
      </c>
      <c r="BB123" s="192" t="s">
        <v>8</v>
      </c>
      <c r="BC123" s="192"/>
      <c r="BD123" s="192"/>
      <c r="BE123" s="192"/>
      <c r="BF123" s="192"/>
      <c r="BG123" s="185" t="s">
        <v>46</v>
      </c>
      <c r="BJ123" s="185" t="s">
        <v>47</v>
      </c>
      <c r="BK123" s="61"/>
    </row>
    <row r="124" spans="1:87" ht="11.25" customHeight="1" x14ac:dyDescent="0.2">
      <c r="A124" s="40"/>
      <c r="B124" s="212"/>
      <c r="C124" s="41"/>
      <c r="D124" s="42"/>
      <c r="E124" s="229" t="s">
        <v>115</v>
      </c>
      <c r="F124" s="362" t="str">
        <f t="shared" ca="1" si="0"/>
        <v>Abnormal bleeding?</v>
      </c>
      <c r="G124" s="362"/>
      <c r="H124" s="362"/>
      <c r="I124" s="362"/>
      <c r="J124" s="362"/>
      <c r="K124" s="362"/>
      <c r="L124" s="362"/>
      <c r="M124" s="362"/>
      <c r="N124" s="362"/>
      <c r="O124" s="362"/>
      <c r="P124" s="362"/>
      <c r="Q124" s="362"/>
      <c r="R124" s="362"/>
      <c r="S124" s="362"/>
      <c r="T124" s="362"/>
      <c r="U124" s="362"/>
      <c r="V124" s="362"/>
      <c r="W124" s="362"/>
      <c r="X124" s="362"/>
      <c r="Y124" s="362"/>
      <c r="Z124" s="362"/>
      <c r="AA124" s="362"/>
      <c r="AB124" s="362"/>
      <c r="AC124" s="362"/>
      <c r="AD124" s="362"/>
      <c r="AE124" s="362"/>
      <c r="AF124" s="362"/>
      <c r="AG124" s="362"/>
      <c r="AH124" s="362"/>
      <c r="AI124" s="362"/>
      <c r="AJ124" s="362"/>
      <c r="AK124" s="362"/>
      <c r="AL124" s="362"/>
      <c r="AM124" s="362"/>
      <c r="AN124" s="362"/>
      <c r="AO124" s="362"/>
      <c r="AP124" s="362"/>
      <c r="AQ124" s="362"/>
      <c r="AR124" s="362"/>
      <c r="AT124" s="42"/>
      <c r="AU124" s="308" t="s">
        <v>125</v>
      </c>
      <c r="AV124"/>
      <c r="AW124"/>
      <c r="AX124"/>
      <c r="AY124"/>
      <c r="AZ124"/>
      <c r="BA124"/>
      <c r="BB124" s="192" t="s">
        <v>8</v>
      </c>
      <c r="BC124" s="192"/>
      <c r="BD124" s="192"/>
      <c r="BE124" s="192"/>
      <c r="BF124" s="192"/>
      <c r="BG124" s="185" t="s">
        <v>46</v>
      </c>
      <c r="BJ124" s="185" t="s">
        <v>47</v>
      </c>
      <c r="BK124" s="61"/>
    </row>
    <row r="125" spans="1:87" ht="11.25" customHeight="1" x14ac:dyDescent="0.2">
      <c r="A125" s="40"/>
      <c r="B125" s="212"/>
      <c r="C125" s="41"/>
      <c r="D125" s="42"/>
      <c r="E125" s="229" t="s">
        <v>116</v>
      </c>
      <c r="F125" s="362" t="str">
        <f t="shared" ca="1" si="0"/>
        <v>Jaundice or yellow skin?</v>
      </c>
      <c r="G125" s="362"/>
      <c r="H125" s="362"/>
      <c r="I125" s="362"/>
      <c r="J125" s="362"/>
      <c r="K125" s="362"/>
      <c r="L125" s="362"/>
      <c r="M125" s="362"/>
      <c r="N125" s="362"/>
      <c r="O125" s="362"/>
      <c r="P125" s="362"/>
      <c r="Q125" s="362"/>
      <c r="R125" s="362"/>
      <c r="S125" s="362"/>
      <c r="T125" s="362"/>
      <c r="U125" s="362"/>
      <c r="V125" s="362"/>
      <c r="W125" s="362"/>
      <c r="X125" s="362"/>
      <c r="Y125" s="362"/>
      <c r="Z125" s="362"/>
      <c r="AA125" s="362"/>
      <c r="AB125" s="362"/>
      <c r="AC125" s="362"/>
      <c r="AD125" s="362"/>
      <c r="AE125" s="362"/>
      <c r="AF125" s="362"/>
      <c r="AG125" s="362"/>
      <c r="AH125" s="362"/>
      <c r="AI125" s="362"/>
      <c r="AJ125" s="362"/>
      <c r="AK125" s="362"/>
      <c r="AL125" s="362"/>
      <c r="AM125" s="362"/>
      <c r="AN125" s="362"/>
      <c r="AO125" s="362"/>
      <c r="AP125" s="362"/>
      <c r="AQ125" s="362"/>
      <c r="AR125" s="362"/>
      <c r="AT125" s="42"/>
      <c r="AU125" s="308" t="s">
        <v>120</v>
      </c>
      <c r="AV125"/>
      <c r="AW125"/>
      <c r="AX125"/>
      <c r="AY125"/>
      <c r="AZ125"/>
      <c r="BA125"/>
      <c r="BB125" s="192" t="s">
        <v>8</v>
      </c>
      <c r="BC125" s="192"/>
      <c r="BD125" s="192"/>
      <c r="BE125" s="192"/>
      <c r="BF125" s="192"/>
      <c r="BG125" s="185" t="s">
        <v>46</v>
      </c>
      <c r="BJ125" s="185" t="s">
        <v>47</v>
      </c>
      <c r="BK125" s="61"/>
    </row>
    <row r="126" spans="1:87" ht="11.25" customHeight="1" x14ac:dyDescent="0.2">
      <c r="A126" s="40"/>
      <c r="B126" s="212"/>
      <c r="C126" s="41"/>
      <c r="D126" s="42"/>
      <c r="E126" s="229" t="s">
        <v>117</v>
      </c>
      <c r="F126" s="362" t="str">
        <f t="shared" ca="1" si="0"/>
        <v>Dark urine?</v>
      </c>
      <c r="G126" s="362"/>
      <c r="H126" s="362"/>
      <c r="I126" s="362"/>
      <c r="J126" s="362"/>
      <c r="K126" s="362"/>
      <c r="L126" s="362"/>
      <c r="M126" s="362"/>
      <c r="N126" s="362"/>
      <c r="O126" s="362"/>
      <c r="P126" s="362"/>
      <c r="Q126" s="362"/>
      <c r="R126" s="362"/>
      <c r="S126" s="362"/>
      <c r="T126" s="362"/>
      <c r="U126" s="362"/>
      <c r="V126" s="362"/>
      <c r="W126" s="362"/>
      <c r="X126" s="362"/>
      <c r="Y126" s="362"/>
      <c r="Z126" s="362"/>
      <c r="AA126" s="362"/>
      <c r="AB126" s="362"/>
      <c r="AC126" s="362"/>
      <c r="AD126" s="362"/>
      <c r="AE126" s="362"/>
      <c r="AF126" s="362"/>
      <c r="AG126" s="362"/>
      <c r="AH126" s="362"/>
      <c r="AI126" s="362"/>
      <c r="AJ126" s="362"/>
      <c r="AK126" s="362"/>
      <c r="AL126" s="362"/>
      <c r="AM126" s="362"/>
      <c r="AN126" s="362"/>
      <c r="AO126" s="362"/>
      <c r="AP126" s="362"/>
      <c r="AQ126" s="362"/>
      <c r="AR126" s="362"/>
      <c r="AT126" s="42"/>
      <c r="AU126" s="308" t="s">
        <v>121</v>
      </c>
      <c r="AV126"/>
      <c r="AW126"/>
      <c r="AX126"/>
      <c r="AY126"/>
      <c r="AZ126"/>
      <c r="BA126"/>
      <c r="BB126"/>
      <c r="BC126" s="192" t="s">
        <v>8</v>
      </c>
      <c r="BD126" s="192"/>
      <c r="BE126" s="192"/>
      <c r="BF126" s="192"/>
      <c r="BG126" s="185" t="s">
        <v>46</v>
      </c>
      <c r="BJ126" s="185" t="s">
        <v>47</v>
      </c>
      <c r="BK126" s="61"/>
    </row>
    <row r="127" spans="1:87" ht="6" customHeight="1" thickBot="1" x14ac:dyDescent="0.25">
      <c r="A127" s="44"/>
      <c r="B127" s="32"/>
      <c r="C127" s="45"/>
      <c r="D127" s="46"/>
      <c r="E127" s="31"/>
      <c r="F127" s="31"/>
      <c r="G127" s="31"/>
      <c r="H127" s="31"/>
      <c r="I127" s="31"/>
      <c r="J127" s="31"/>
      <c r="K127" s="31"/>
      <c r="L127" s="31"/>
      <c r="M127" s="31"/>
      <c r="N127" s="31"/>
      <c r="O127" s="31"/>
      <c r="P127" s="31"/>
      <c r="Q127" s="31"/>
      <c r="R127" s="31"/>
      <c r="S127" s="31"/>
      <c r="T127" s="31"/>
      <c r="U127" s="31"/>
      <c r="V127" s="31"/>
      <c r="W127" s="31"/>
      <c r="X127" s="31"/>
      <c r="Y127" s="31"/>
      <c r="Z127" s="189"/>
      <c r="AA127" s="189"/>
      <c r="AB127" s="189"/>
      <c r="AC127" s="189"/>
      <c r="AD127" s="189"/>
      <c r="AE127" s="189"/>
      <c r="AF127" s="189"/>
      <c r="AG127" s="189"/>
      <c r="AH127" s="189"/>
      <c r="AI127" s="189"/>
      <c r="AJ127" s="189"/>
      <c r="AK127" s="189"/>
      <c r="AL127" s="189"/>
      <c r="AM127" s="189"/>
      <c r="AN127" s="189"/>
      <c r="AO127" s="189"/>
      <c r="AP127" s="189"/>
      <c r="AQ127" s="189"/>
      <c r="AR127" s="189"/>
      <c r="AS127" s="189"/>
      <c r="AT127" s="46"/>
      <c r="AU127" s="31"/>
      <c r="AV127" s="31"/>
      <c r="AW127" s="31"/>
      <c r="AX127" s="31"/>
      <c r="AY127" s="31"/>
      <c r="AZ127" s="31"/>
      <c r="BA127" s="31"/>
      <c r="BB127" s="31"/>
      <c r="BC127" s="31"/>
      <c r="BD127" s="31"/>
      <c r="BE127" s="31"/>
      <c r="BF127" s="31"/>
      <c r="BG127" s="31"/>
      <c r="BH127" s="31"/>
      <c r="BI127" s="31"/>
      <c r="BJ127" s="31"/>
      <c r="BK127" s="47"/>
      <c r="BL127" s="206"/>
      <c r="BM127" s="189"/>
      <c r="BN127" s="189"/>
      <c r="BO127" s="241"/>
      <c r="BP127" s="189"/>
    </row>
    <row r="128" spans="1:87" ht="6" customHeight="1" x14ac:dyDescent="0.2">
      <c r="A128" s="34"/>
      <c r="B128" s="35"/>
      <c r="C128" s="36"/>
      <c r="D128" s="37"/>
      <c r="E128" s="38"/>
      <c r="F128" s="38"/>
      <c r="G128" s="38"/>
      <c r="H128" s="38"/>
      <c r="I128" s="38"/>
      <c r="J128" s="38"/>
      <c r="K128" s="38"/>
      <c r="L128" s="38"/>
      <c r="M128" s="38"/>
      <c r="N128" s="38"/>
      <c r="O128" s="38"/>
      <c r="P128" s="38"/>
      <c r="Q128" s="38"/>
      <c r="R128" s="38"/>
      <c r="S128" s="38"/>
      <c r="T128" s="38"/>
      <c r="U128" s="38"/>
      <c r="V128" s="38"/>
      <c r="W128" s="38"/>
      <c r="X128" s="38"/>
      <c r="Y128" s="38"/>
      <c r="Z128" s="58"/>
      <c r="AT128" s="38"/>
      <c r="AU128" s="208"/>
      <c r="AV128" s="38"/>
      <c r="AW128" s="38"/>
      <c r="AX128" s="38"/>
      <c r="AY128" s="38"/>
      <c r="AZ128" s="38"/>
      <c r="BA128" s="38"/>
      <c r="BB128" s="38"/>
      <c r="BC128" s="38"/>
      <c r="BD128" s="38"/>
      <c r="BE128" s="38"/>
      <c r="BF128" s="38"/>
      <c r="BG128" s="38"/>
      <c r="BH128" s="71"/>
      <c r="BI128" s="38"/>
      <c r="BJ128" s="38"/>
      <c r="BK128" s="39"/>
    </row>
    <row r="129" spans="1:68" ht="11.25" customHeight="1" x14ac:dyDescent="0.2">
      <c r="A129" s="40"/>
      <c r="B129" s="293">
        <v>116</v>
      </c>
      <c r="C129" s="41"/>
      <c r="D129" s="42"/>
      <c r="E129" s="367" t="s">
        <v>152</v>
      </c>
      <c r="F129" s="367"/>
      <c r="G129" s="367"/>
      <c r="H129" s="367"/>
      <c r="I129" s="367"/>
      <c r="J129" s="367"/>
      <c r="K129" s="367"/>
      <c r="L129" s="367"/>
      <c r="M129" s="367"/>
      <c r="N129" s="367"/>
      <c r="O129" s="367"/>
      <c r="P129" s="367"/>
      <c r="Q129" s="367"/>
      <c r="R129" s="367"/>
      <c r="S129" s="367"/>
      <c r="T129" s="367"/>
      <c r="U129" s="367"/>
      <c r="V129" s="367"/>
      <c r="W129" s="367"/>
      <c r="X129" s="367"/>
      <c r="Y129" s="288"/>
      <c r="Z129" s="288"/>
      <c r="AA129" s="288"/>
      <c r="AB129" s="213" t="s">
        <v>41</v>
      </c>
      <c r="AC129" s="288"/>
      <c r="AD129" s="288"/>
      <c r="AE129" s="288"/>
      <c r="AF129" s="288"/>
      <c r="AG129" s="288"/>
      <c r="AH129" s="288"/>
      <c r="AI129" s="288"/>
      <c r="AJ129" s="288"/>
      <c r="AK129" s="288"/>
      <c r="AL129" s="288"/>
      <c r="AM129" s="288"/>
      <c r="AN129" s="288"/>
      <c r="AP129" s="214" t="s">
        <v>40</v>
      </c>
      <c r="AQ129" s="288"/>
      <c r="AT129" s="208"/>
      <c r="AV129" s="208"/>
      <c r="AW129" s="208"/>
      <c r="AX129" s="62"/>
      <c r="AY129" s="54"/>
      <c r="AZ129" s="54"/>
      <c r="BA129" s="53"/>
      <c r="BB129" s="53"/>
      <c r="BC129" s="53"/>
      <c r="BD129" s="53"/>
      <c r="BE129" s="53"/>
      <c r="BF129" s="53"/>
      <c r="BG129" s="53"/>
      <c r="BH129" s="54"/>
      <c r="BI129" s="53"/>
      <c r="BJ129" s="72"/>
      <c r="BK129" s="43"/>
    </row>
    <row r="130" spans="1:68" ht="11.25" customHeight="1" x14ac:dyDescent="0.2">
      <c r="A130" s="40"/>
      <c r="B130" s="91"/>
      <c r="C130" s="41"/>
      <c r="D130" s="42"/>
      <c r="E130" s="288"/>
      <c r="F130" s="288"/>
      <c r="G130" s="288"/>
      <c r="H130" s="288"/>
      <c r="I130" s="288"/>
      <c r="J130" s="288"/>
      <c r="K130" s="288"/>
      <c r="L130" s="288"/>
      <c r="M130" s="288"/>
      <c r="N130" s="288"/>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08"/>
      <c r="AN130" s="288"/>
      <c r="AO130" s="288"/>
      <c r="AP130" s="288"/>
      <c r="AQ130" s="288"/>
      <c r="AT130" s="208"/>
      <c r="AU130" s="208"/>
      <c r="AV130" s="208"/>
      <c r="AW130" s="208"/>
      <c r="AX130" s="62"/>
      <c r="AY130" s="54"/>
      <c r="AZ130" s="54"/>
      <c r="BA130" s="53"/>
      <c r="BB130" s="53"/>
      <c r="BC130" s="53"/>
      <c r="BD130" s="53"/>
      <c r="BE130" s="53"/>
      <c r="BF130" s="53"/>
      <c r="BG130" s="53"/>
      <c r="BH130" s="54"/>
      <c r="BI130" s="53"/>
      <c r="BJ130" s="72"/>
      <c r="BK130" s="43"/>
      <c r="BN130" s="294">
        <v>118</v>
      </c>
    </row>
    <row r="131" spans="1:68" ht="6" customHeight="1" thickBot="1" x14ac:dyDescent="0.25">
      <c r="A131" s="44"/>
      <c r="B131" s="32"/>
      <c r="C131" s="45"/>
      <c r="D131" s="46"/>
      <c r="E131" s="31"/>
      <c r="F131" s="31"/>
      <c r="G131" s="31"/>
      <c r="H131" s="31"/>
      <c r="I131" s="31"/>
      <c r="J131" s="31"/>
      <c r="K131" s="31"/>
      <c r="L131" s="31"/>
      <c r="M131" s="31"/>
      <c r="N131" s="31"/>
      <c r="O131" s="31"/>
      <c r="P131" s="31"/>
      <c r="Q131" s="31"/>
      <c r="R131" s="31"/>
      <c r="S131" s="31"/>
      <c r="T131" s="31"/>
      <c r="U131" s="31"/>
      <c r="V131" s="31"/>
      <c r="W131" s="31"/>
      <c r="X131" s="31"/>
      <c r="Y131" s="31"/>
      <c r="Z131" s="189"/>
      <c r="AA131" s="189"/>
      <c r="AB131" s="189"/>
      <c r="AC131" s="189"/>
      <c r="AD131" s="189"/>
      <c r="AE131" s="189"/>
      <c r="AF131" s="189"/>
      <c r="AG131" s="189"/>
      <c r="AH131" s="189"/>
      <c r="AI131" s="189"/>
      <c r="AJ131" s="189"/>
      <c r="AK131" s="189"/>
      <c r="AL131" s="189"/>
      <c r="AM131" s="189"/>
      <c r="AN131" s="189"/>
      <c r="AO131" s="189"/>
      <c r="AP131" s="189"/>
      <c r="AQ131" s="189"/>
      <c r="AR131" s="189"/>
      <c r="AS131" s="189"/>
      <c r="AT131" s="31"/>
      <c r="AU131" s="31"/>
      <c r="AV131" s="31"/>
      <c r="AW131" s="31"/>
      <c r="AX131" s="31"/>
      <c r="AY131" s="31"/>
      <c r="AZ131" s="31"/>
      <c r="BA131" s="31"/>
      <c r="BB131" s="31"/>
      <c r="BC131" s="31"/>
      <c r="BD131" s="31"/>
      <c r="BE131" s="31"/>
      <c r="BF131" s="31"/>
      <c r="BG131" s="31"/>
      <c r="BH131" s="74"/>
      <c r="BI131" s="31"/>
      <c r="BJ131" s="31"/>
      <c r="BK131" s="47"/>
      <c r="BL131" s="206"/>
      <c r="BM131" s="189"/>
      <c r="BN131" s="189"/>
      <c r="BO131" s="241"/>
      <c r="BP131" s="189"/>
    </row>
    <row r="132" spans="1:68" ht="6" customHeight="1" x14ac:dyDescent="0.2">
      <c r="A132" s="34"/>
      <c r="B132" s="35"/>
      <c r="C132" s="36"/>
      <c r="D132" s="37"/>
      <c r="E132" s="38"/>
      <c r="F132" s="38"/>
      <c r="G132" s="38"/>
      <c r="H132" s="38"/>
      <c r="I132" s="38"/>
      <c r="J132" s="38"/>
      <c r="K132" s="38"/>
      <c r="L132" s="38"/>
      <c r="M132" s="38"/>
      <c r="N132" s="38"/>
      <c r="O132" s="38"/>
      <c r="P132" s="38"/>
      <c r="Q132" s="38"/>
      <c r="R132" s="38"/>
      <c r="S132" s="38"/>
      <c r="T132" s="38"/>
      <c r="U132" s="38"/>
      <c r="V132" s="38"/>
      <c r="W132" s="38"/>
      <c r="X132" s="38"/>
      <c r="Y132" s="83"/>
      <c r="Z132" s="83"/>
      <c r="AA132" s="83"/>
      <c r="AB132" s="83"/>
      <c r="AC132" s="83"/>
      <c r="AD132" s="83"/>
      <c r="AE132" s="83"/>
      <c r="AF132" s="83"/>
      <c r="AG132" s="83"/>
      <c r="AH132" s="83"/>
      <c r="AI132" s="83"/>
      <c r="AJ132" s="83"/>
      <c r="AK132" s="83"/>
      <c r="AL132" s="83"/>
      <c r="AM132" s="83"/>
      <c r="AN132" s="38"/>
      <c r="AO132" s="83"/>
      <c r="AP132" s="83"/>
      <c r="AQ132" s="83"/>
      <c r="AR132" s="83"/>
      <c r="AS132" s="83"/>
      <c r="AT132" s="101"/>
      <c r="AU132" s="83"/>
      <c r="AV132" s="83"/>
      <c r="AW132" s="83"/>
      <c r="AX132" s="83"/>
      <c r="AY132" s="83"/>
      <c r="AZ132" s="83"/>
      <c r="BA132" s="83"/>
      <c r="BB132" s="83"/>
      <c r="BC132" s="83"/>
      <c r="BD132" s="38"/>
      <c r="BE132" s="83"/>
      <c r="BF132" s="83"/>
      <c r="BG132" s="83"/>
      <c r="BH132" s="83"/>
      <c r="BI132" s="83"/>
      <c r="BJ132" s="83"/>
      <c r="BK132" s="128"/>
      <c r="BL132" s="129"/>
      <c r="BM132" s="76"/>
      <c r="BN132" s="76"/>
      <c r="BO132" s="76"/>
    </row>
    <row r="133" spans="1:68" ht="11.25" customHeight="1" x14ac:dyDescent="0.2">
      <c r="A133" s="40"/>
      <c r="B133" s="293">
        <v>117</v>
      </c>
      <c r="C133" s="41"/>
      <c r="D133" s="42"/>
      <c r="E133" s="364" t="s">
        <v>63</v>
      </c>
      <c r="F133" s="364"/>
      <c r="G133" s="364"/>
      <c r="H133" s="364"/>
      <c r="I133" s="364"/>
      <c r="J133" s="364"/>
      <c r="K133" s="364"/>
      <c r="L133" s="364"/>
      <c r="M133" s="364"/>
      <c r="N133" s="364"/>
      <c r="O133" s="364"/>
      <c r="P133" s="364"/>
      <c r="Q133" s="364"/>
      <c r="R133" s="364"/>
      <c r="S133" s="364"/>
      <c r="T133" s="364"/>
      <c r="U133" s="364"/>
      <c r="V133" s="364"/>
      <c r="W133" s="364"/>
      <c r="X133" s="364"/>
      <c r="Y133" s="364"/>
      <c r="Z133" s="364"/>
      <c r="AA133" s="364"/>
      <c r="AB133" s="364"/>
      <c r="AC133" s="364"/>
      <c r="AD133" s="364"/>
      <c r="AE133" s="364"/>
      <c r="AF133" s="364"/>
      <c r="AG133" s="364"/>
      <c r="AH133" s="364"/>
      <c r="AI133" s="364"/>
      <c r="AJ133" s="364"/>
      <c r="AK133" s="364"/>
      <c r="AL133" s="364"/>
      <c r="AM133" s="364"/>
      <c r="AN133" s="364"/>
      <c r="AO133" s="364"/>
      <c r="AP133" s="364"/>
      <c r="AQ133" s="364"/>
      <c r="AR133" s="364"/>
      <c r="AS133" s="62"/>
      <c r="AT133" s="201"/>
      <c r="AU133" s="76" t="s">
        <v>64</v>
      </c>
      <c r="AW133" s="76"/>
      <c r="AX133" s="76"/>
      <c r="AY133" s="76"/>
      <c r="AZ133" s="62"/>
      <c r="BA133" s="62"/>
      <c r="BB133" s="62"/>
      <c r="BC133" s="62"/>
      <c r="BD133" s="62"/>
      <c r="BE133" s="62"/>
      <c r="BF133" s="62"/>
      <c r="BG133" s="62"/>
      <c r="BH133" s="58"/>
      <c r="BI133" s="62"/>
      <c r="BJ133" s="62"/>
      <c r="BK133" s="202"/>
      <c r="BL133" s="204"/>
      <c r="BM133" s="62"/>
      <c r="BO133" s="62"/>
    </row>
    <row r="134" spans="1:68" ht="11.25" customHeight="1" x14ac:dyDescent="0.2">
      <c r="A134" s="40"/>
      <c r="B134" s="225" t="s">
        <v>65</v>
      </c>
      <c r="C134" s="41"/>
      <c r="D134" s="42"/>
      <c r="E134" s="364"/>
      <c r="F134" s="364"/>
      <c r="G134" s="364"/>
      <c r="H134" s="364"/>
      <c r="I134" s="364"/>
      <c r="J134" s="364"/>
      <c r="K134" s="364"/>
      <c r="L134" s="364"/>
      <c r="M134" s="364"/>
      <c r="N134" s="364"/>
      <c r="O134" s="364"/>
      <c r="P134" s="364"/>
      <c r="Q134" s="364"/>
      <c r="R134" s="364"/>
      <c r="S134" s="364"/>
      <c r="T134" s="364"/>
      <c r="U134" s="364"/>
      <c r="V134" s="364"/>
      <c r="W134" s="364"/>
      <c r="X134" s="364"/>
      <c r="Y134" s="364"/>
      <c r="Z134" s="364"/>
      <c r="AA134" s="364"/>
      <c r="AB134" s="364"/>
      <c r="AC134" s="364"/>
      <c r="AD134" s="364"/>
      <c r="AE134" s="364"/>
      <c r="AF134" s="364"/>
      <c r="AG134" s="364"/>
      <c r="AH134" s="364"/>
      <c r="AI134" s="364"/>
      <c r="AJ134" s="364"/>
      <c r="AK134" s="364"/>
      <c r="AL134" s="364"/>
      <c r="AM134" s="364"/>
      <c r="AN134" s="364"/>
      <c r="AO134" s="364"/>
      <c r="AP134" s="364"/>
      <c r="AQ134" s="364"/>
      <c r="AR134" s="364"/>
      <c r="AS134" s="62"/>
      <c r="AT134" s="203"/>
      <c r="AU134" s="76"/>
      <c r="AW134" s="76" t="s">
        <v>66</v>
      </c>
      <c r="AX134" s="76"/>
      <c r="AY134" s="62"/>
      <c r="AZ134" s="62"/>
      <c r="BA134" s="199"/>
      <c r="BB134" s="76"/>
      <c r="BC134" s="62"/>
      <c r="BD134" s="62"/>
      <c r="BE134" s="62"/>
      <c r="BF134" s="62" t="s">
        <v>8</v>
      </c>
      <c r="BG134" s="62"/>
      <c r="BH134" s="54"/>
      <c r="BI134" s="62"/>
      <c r="BJ134" s="200" t="s">
        <v>46</v>
      </c>
      <c r="BK134" s="124"/>
      <c r="BL134" s="204"/>
      <c r="BM134" s="62"/>
      <c r="BN134" s="62"/>
      <c r="BO134" s="62"/>
    </row>
    <row r="135" spans="1:68" ht="11.25" customHeight="1" x14ac:dyDescent="0.2">
      <c r="A135" s="40"/>
      <c r="B135" s="212"/>
      <c r="C135" s="41"/>
      <c r="D135" s="42"/>
      <c r="E135" s="364"/>
      <c r="F135" s="364"/>
      <c r="G135" s="364"/>
      <c r="H135" s="364"/>
      <c r="I135" s="364"/>
      <c r="J135" s="364"/>
      <c r="K135" s="364"/>
      <c r="L135" s="364"/>
      <c r="M135" s="364"/>
      <c r="N135" s="364"/>
      <c r="O135" s="364"/>
      <c r="P135" s="364"/>
      <c r="Q135" s="364"/>
      <c r="R135" s="364"/>
      <c r="S135" s="364"/>
      <c r="T135" s="364"/>
      <c r="U135" s="364"/>
      <c r="V135" s="364"/>
      <c r="W135" s="364"/>
      <c r="X135" s="364"/>
      <c r="Y135" s="364"/>
      <c r="Z135" s="364"/>
      <c r="AA135" s="364"/>
      <c r="AB135" s="364"/>
      <c r="AC135" s="364"/>
      <c r="AD135" s="364"/>
      <c r="AE135" s="364"/>
      <c r="AF135" s="364"/>
      <c r="AG135" s="364"/>
      <c r="AH135" s="364"/>
      <c r="AI135" s="364"/>
      <c r="AJ135" s="364"/>
      <c r="AK135" s="364"/>
      <c r="AL135" s="364"/>
      <c r="AM135" s="364"/>
      <c r="AN135" s="364"/>
      <c r="AO135" s="364"/>
      <c r="AP135" s="364"/>
      <c r="AQ135" s="364"/>
      <c r="AR135" s="364"/>
      <c r="AS135" s="76"/>
      <c r="AT135" s="104"/>
      <c r="AU135" s="76" t="s">
        <v>67</v>
      </c>
      <c r="AW135" s="76"/>
      <c r="AX135" s="76"/>
      <c r="AY135" s="76"/>
      <c r="AZ135" s="76"/>
      <c r="BA135" s="76"/>
      <c r="BB135" s="62"/>
      <c r="BC135" s="62"/>
      <c r="BD135" s="62"/>
      <c r="BE135" s="199"/>
      <c r="BF135" s="62" t="s">
        <v>8</v>
      </c>
      <c r="BG135" s="62"/>
      <c r="BH135" s="54"/>
      <c r="BI135" s="62"/>
      <c r="BJ135" s="200" t="s">
        <v>47</v>
      </c>
      <c r="BK135" s="202"/>
      <c r="BL135" s="204"/>
      <c r="BM135" s="62"/>
      <c r="BN135" s="368">
        <v>119</v>
      </c>
      <c r="BO135" s="62"/>
    </row>
    <row r="136" spans="1:68" ht="11.25" customHeight="1" x14ac:dyDescent="0.2">
      <c r="A136" s="40"/>
      <c r="B136" s="212"/>
      <c r="C136" s="41"/>
      <c r="D136" s="42"/>
      <c r="E136" s="291"/>
      <c r="F136" s="291"/>
      <c r="G136" s="291"/>
      <c r="H136" s="291"/>
      <c r="I136" s="291"/>
      <c r="J136" s="291"/>
      <c r="K136" s="291"/>
      <c r="L136" s="291"/>
      <c r="M136" s="291"/>
      <c r="N136" s="291"/>
      <c r="O136" s="291"/>
      <c r="P136" s="291"/>
      <c r="Q136" s="291"/>
      <c r="R136" s="291"/>
      <c r="S136" s="291"/>
      <c r="T136" s="291"/>
      <c r="U136" s="291"/>
      <c r="V136" s="291"/>
      <c r="W136" s="291"/>
      <c r="X136" s="291"/>
      <c r="Y136" s="291"/>
      <c r="Z136" s="291"/>
      <c r="AA136" s="291"/>
      <c r="AB136" s="291"/>
      <c r="AC136" s="291"/>
      <c r="AD136" s="291"/>
      <c r="AE136" s="291"/>
      <c r="AF136" s="291"/>
      <c r="AG136" s="291"/>
      <c r="AH136" s="291"/>
      <c r="AI136" s="291"/>
      <c r="AJ136" s="291"/>
      <c r="AK136" s="291"/>
      <c r="AL136" s="291"/>
      <c r="AM136" s="291"/>
      <c r="AN136" s="291"/>
      <c r="AO136" s="291"/>
      <c r="AP136" s="291"/>
      <c r="AQ136" s="291"/>
      <c r="AR136" s="291"/>
      <c r="AS136" s="76"/>
      <c r="AT136" s="104"/>
      <c r="AU136" s="76" t="s">
        <v>45</v>
      </c>
      <c r="AV136" s="209"/>
      <c r="AW136" s="76"/>
      <c r="AX136" s="76"/>
      <c r="AY136" s="62" t="s">
        <v>8</v>
      </c>
      <c r="AZ136" s="62"/>
      <c r="BA136" s="62"/>
      <c r="BB136" s="62"/>
      <c r="BC136" s="62"/>
      <c r="BD136" s="62"/>
      <c r="BE136" s="199"/>
      <c r="BF136" s="62"/>
      <c r="BG136" s="62"/>
      <c r="BH136" s="81"/>
      <c r="BI136" s="62"/>
      <c r="BJ136" s="200">
        <v>6</v>
      </c>
      <c r="BK136" s="202"/>
      <c r="BL136" s="204"/>
      <c r="BM136" s="62"/>
      <c r="BN136" s="368"/>
      <c r="BO136" s="62"/>
    </row>
    <row r="137" spans="1:68" ht="6" customHeight="1" thickBot="1" x14ac:dyDescent="0.25">
      <c r="A137" s="44"/>
      <c r="B137" s="32"/>
      <c r="C137" s="45"/>
      <c r="D137" s="46"/>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46"/>
      <c r="AU137" s="31"/>
      <c r="AV137" s="31"/>
      <c r="AW137" s="31"/>
      <c r="AX137" s="31"/>
      <c r="AY137" s="31"/>
      <c r="AZ137" s="31"/>
      <c r="BA137" s="31"/>
      <c r="BB137" s="31"/>
      <c r="BC137" s="31"/>
      <c r="BD137" s="31"/>
      <c r="BE137" s="31"/>
      <c r="BF137" s="31"/>
      <c r="BG137" s="31"/>
      <c r="BH137" s="31"/>
      <c r="BI137" s="31"/>
      <c r="BJ137" s="31"/>
      <c r="BK137" s="47"/>
      <c r="BL137" s="206"/>
      <c r="BM137" s="189"/>
      <c r="BN137" s="189"/>
      <c r="BO137" s="241"/>
      <c r="BP137" s="189"/>
    </row>
    <row r="138" spans="1:68" ht="6" customHeight="1" x14ac:dyDescent="0.2">
      <c r="A138" s="34"/>
      <c r="B138" s="35"/>
      <c r="C138" s="36"/>
      <c r="D138" s="37"/>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9"/>
      <c r="BL138" s="208"/>
      <c r="BM138" s="208"/>
      <c r="BN138" s="208"/>
      <c r="BO138" s="208"/>
    </row>
    <row r="139" spans="1:68" ht="11.25" customHeight="1" x14ac:dyDescent="0.2">
      <c r="A139" s="40"/>
      <c r="B139" s="212"/>
      <c r="C139" s="41"/>
      <c r="D139" s="42"/>
      <c r="E139" s="251" t="s">
        <v>164</v>
      </c>
      <c r="F139" s="252"/>
      <c r="G139" s="252"/>
      <c r="H139" s="252"/>
      <c r="I139" s="252"/>
      <c r="J139" s="252"/>
      <c r="K139" s="252"/>
      <c r="L139" s="252"/>
      <c r="M139" s="252"/>
      <c r="N139" s="252"/>
      <c r="O139" s="252"/>
      <c r="P139" s="252"/>
      <c r="Q139" s="252"/>
      <c r="R139" s="252"/>
      <c r="S139" s="208"/>
      <c r="T139" s="208"/>
      <c r="U139" s="208"/>
      <c r="V139" s="208"/>
      <c r="W139" s="208"/>
      <c r="X139" s="208"/>
      <c r="Y139" s="208"/>
      <c r="Z139" s="208"/>
      <c r="AA139" s="208"/>
      <c r="AB139" s="208"/>
      <c r="AC139" s="208"/>
      <c r="AD139" s="208"/>
      <c r="AE139" s="208"/>
      <c r="AF139" s="208"/>
      <c r="AG139" s="208"/>
      <c r="AH139" s="208"/>
      <c r="AI139" s="208"/>
      <c r="AJ139" s="208"/>
      <c r="AK139" s="208"/>
      <c r="AL139" s="208"/>
      <c r="AM139" s="208"/>
      <c r="AN139" s="208"/>
      <c r="AO139" s="208"/>
      <c r="AP139" s="208"/>
      <c r="AQ139" s="208"/>
      <c r="AR139" s="208"/>
      <c r="AS139" s="208"/>
      <c r="AT139" s="208"/>
      <c r="AU139" s="208"/>
      <c r="AV139" s="208"/>
      <c r="AW139" s="208"/>
      <c r="AX139" s="208"/>
      <c r="AY139" s="208"/>
      <c r="AZ139" s="208"/>
      <c r="BA139" s="208"/>
      <c r="BB139" s="208"/>
      <c r="BC139" s="208"/>
      <c r="BD139" s="208"/>
      <c r="BE139" s="208"/>
      <c r="BF139" s="208"/>
      <c r="BG139" s="208"/>
      <c r="BH139" s="208"/>
      <c r="BI139" s="208"/>
      <c r="BJ139" s="208"/>
      <c r="BK139" s="43"/>
      <c r="BL139" s="208"/>
      <c r="BM139" s="208"/>
      <c r="BN139" s="208"/>
      <c r="BO139" s="208"/>
    </row>
    <row r="140" spans="1:68" ht="11.25" customHeight="1" x14ac:dyDescent="0.2">
      <c r="A140" s="40"/>
      <c r="B140" s="293">
        <v>118</v>
      </c>
      <c r="C140" s="41"/>
      <c r="D140" s="42"/>
      <c r="E140" s="362" t="str">
        <f ca="1">VLOOKUP(INDIRECT(ADDRESS(ROW(),COLUMN()-3)),Language_Translations,MATCH(Language_Selected,Language_Options,0),FALSE)</f>
        <v>The malaria test shows that (NAME OF CHILD) has malaria. Your child also has symptoms of severe malaria. The malaria treatment I have will not help your child, and I cannot give you the medication. Your child is very ill and must be taken to a health facility right away.</v>
      </c>
      <c r="F140" s="362"/>
      <c r="G140" s="362"/>
      <c r="H140" s="362"/>
      <c r="I140" s="362"/>
      <c r="J140" s="362"/>
      <c r="K140" s="362"/>
      <c r="L140" s="362"/>
      <c r="M140" s="362"/>
      <c r="N140" s="362"/>
      <c r="O140" s="362"/>
      <c r="P140" s="362"/>
      <c r="Q140" s="362"/>
      <c r="R140" s="362"/>
      <c r="S140" s="362"/>
      <c r="T140" s="362"/>
      <c r="U140" s="362"/>
      <c r="V140" s="362"/>
      <c r="W140" s="362"/>
      <c r="X140" s="362"/>
      <c r="Y140" s="362"/>
      <c r="Z140" s="362"/>
      <c r="AA140" s="362"/>
      <c r="AB140" s="362"/>
      <c r="AC140" s="362"/>
      <c r="AD140" s="362"/>
      <c r="AE140" s="362"/>
      <c r="AF140" s="362"/>
      <c r="AG140" s="362"/>
      <c r="AH140" s="362"/>
      <c r="AI140" s="362"/>
      <c r="AJ140" s="362"/>
      <c r="AK140" s="362"/>
      <c r="AL140" s="362"/>
      <c r="AM140" s="362"/>
      <c r="AN140" s="362"/>
      <c r="AO140" s="362"/>
      <c r="AP140" s="362"/>
      <c r="AQ140" s="362"/>
      <c r="AR140" s="362"/>
      <c r="AS140" s="362"/>
      <c r="AT140" s="362"/>
      <c r="AU140" s="362"/>
      <c r="AV140" s="362"/>
      <c r="AW140" s="362"/>
      <c r="AX140" s="362"/>
      <c r="AY140" s="362"/>
      <c r="AZ140" s="362"/>
      <c r="BA140" s="362"/>
      <c r="BB140" s="362"/>
      <c r="BC140" s="362"/>
      <c r="BD140" s="362"/>
      <c r="BE140" s="362"/>
      <c r="BF140" s="362"/>
      <c r="BG140" s="362"/>
      <c r="BH140" s="362"/>
      <c r="BI140" s="362"/>
      <c r="BJ140" s="362"/>
      <c r="BK140" s="363"/>
      <c r="BL140" s="288"/>
      <c r="BM140" s="288"/>
      <c r="BN140" s="288"/>
      <c r="BO140" s="288"/>
    </row>
    <row r="141" spans="1:68" ht="11.25" customHeight="1" x14ac:dyDescent="0.2">
      <c r="A141" s="40"/>
      <c r="B141" s="219"/>
      <c r="C141" s="41"/>
      <c r="D141" s="42"/>
      <c r="E141" s="362"/>
      <c r="F141" s="362"/>
      <c r="G141" s="362"/>
      <c r="H141" s="362"/>
      <c r="I141" s="362"/>
      <c r="J141" s="362"/>
      <c r="K141" s="362"/>
      <c r="L141" s="362"/>
      <c r="M141" s="362"/>
      <c r="N141" s="362"/>
      <c r="O141" s="362"/>
      <c r="P141" s="362"/>
      <c r="Q141" s="362"/>
      <c r="R141" s="362"/>
      <c r="S141" s="362"/>
      <c r="T141" s="362"/>
      <c r="U141" s="362"/>
      <c r="V141" s="362"/>
      <c r="W141" s="362"/>
      <c r="X141" s="362"/>
      <c r="Y141" s="362"/>
      <c r="Z141" s="362"/>
      <c r="AA141" s="362"/>
      <c r="AB141" s="362"/>
      <c r="AC141" s="362"/>
      <c r="AD141" s="362"/>
      <c r="AE141" s="362"/>
      <c r="AF141" s="362"/>
      <c r="AG141" s="362"/>
      <c r="AH141" s="362"/>
      <c r="AI141" s="362"/>
      <c r="AJ141" s="362"/>
      <c r="AK141" s="362"/>
      <c r="AL141" s="362"/>
      <c r="AM141" s="362"/>
      <c r="AN141" s="362"/>
      <c r="AO141" s="362"/>
      <c r="AP141" s="362"/>
      <c r="AQ141" s="362"/>
      <c r="AR141" s="362"/>
      <c r="AS141" s="362"/>
      <c r="AT141" s="362"/>
      <c r="AU141" s="362"/>
      <c r="AV141" s="362"/>
      <c r="AW141" s="362"/>
      <c r="AX141" s="362"/>
      <c r="AY141" s="362"/>
      <c r="AZ141" s="362"/>
      <c r="BA141" s="362"/>
      <c r="BB141" s="362"/>
      <c r="BC141" s="362"/>
      <c r="BD141" s="362"/>
      <c r="BE141" s="362"/>
      <c r="BF141" s="362"/>
      <c r="BG141" s="362"/>
      <c r="BH141" s="362"/>
      <c r="BI141" s="362"/>
      <c r="BJ141" s="362"/>
      <c r="BK141" s="363"/>
      <c r="BL141" s="288"/>
      <c r="BM141" s="288"/>
      <c r="BN141" s="288">
        <v>126</v>
      </c>
      <c r="BO141" s="288"/>
    </row>
    <row r="142" spans="1:68" ht="11.25" customHeight="1" x14ac:dyDescent="0.2">
      <c r="A142" s="40"/>
      <c r="B142" s="91"/>
      <c r="C142" s="41"/>
      <c r="D142" s="42"/>
      <c r="E142" s="362"/>
      <c r="F142" s="362"/>
      <c r="G142" s="362"/>
      <c r="H142" s="362"/>
      <c r="I142" s="362"/>
      <c r="J142" s="362"/>
      <c r="K142" s="362"/>
      <c r="L142" s="362"/>
      <c r="M142" s="362"/>
      <c r="N142" s="362"/>
      <c r="O142" s="362"/>
      <c r="P142" s="362"/>
      <c r="Q142" s="362"/>
      <c r="R142" s="362"/>
      <c r="S142" s="362"/>
      <c r="T142" s="362"/>
      <c r="U142" s="362"/>
      <c r="V142" s="362"/>
      <c r="W142" s="362"/>
      <c r="X142" s="362"/>
      <c r="Y142" s="362"/>
      <c r="Z142" s="362"/>
      <c r="AA142" s="362"/>
      <c r="AB142" s="362"/>
      <c r="AC142" s="362"/>
      <c r="AD142" s="362"/>
      <c r="AE142" s="362"/>
      <c r="AF142" s="362"/>
      <c r="AG142" s="362"/>
      <c r="AH142" s="362"/>
      <c r="AI142" s="362"/>
      <c r="AJ142" s="362"/>
      <c r="AK142" s="362"/>
      <c r="AL142" s="362"/>
      <c r="AM142" s="362"/>
      <c r="AN142" s="362"/>
      <c r="AO142" s="362"/>
      <c r="AP142" s="362"/>
      <c r="AQ142" s="362"/>
      <c r="AR142" s="362"/>
      <c r="AS142" s="362"/>
      <c r="AT142" s="362"/>
      <c r="AU142" s="362"/>
      <c r="AV142" s="362"/>
      <c r="AW142" s="362"/>
      <c r="AX142" s="362"/>
      <c r="AY142" s="362"/>
      <c r="AZ142" s="362"/>
      <c r="BA142" s="362"/>
      <c r="BB142" s="362"/>
      <c r="BC142" s="362"/>
      <c r="BD142" s="362"/>
      <c r="BE142" s="362"/>
      <c r="BF142" s="362"/>
      <c r="BG142" s="362"/>
      <c r="BH142" s="362"/>
      <c r="BI142" s="362"/>
      <c r="BJ142" s="362"/>
      <c r="BK142" s="363"/>
      <c r="BL142" s="288"/>
      <c r="BM142" s="288"/>
      <c r="BN142" s="288"/>
      <c r="BO142" s="288"/>
    </row>
    <row r="143" spans="1:68" ht="11.25" customHeight="1" x14ac:dyDescent="0.2">
      <c r="A143" s="40"/>
      <c r="B143" s="212"/>
      <c r="C143" s="41"/>
      <c r="D143" s="42"/>
      <c r="E143" s="362"/>
      <c r="F143" s="362"/>
      <c r="G143" s="362"/>
      <c r="H143" s="362"/>
      <c r="I143" s="362"/>
      <c r="J143" s="362"/>
      <c r="K143" s="362"/>
      <c r="L143" s="362"/>
      <c r="M143" s="362"/>
      <c r="N143" s="362"/>
      <c r="O143" s="362"/>
      <c r="P143" s="362"/>
      <c r="Q143" s="362"/>
      <c r="R143" s="362"/>
      <c r="S143" s="362"/>
      <c r="T143" s="362"/>
      <c r="U143" s="362"/>
      <c r="V143" s="362"/>
      <c r="W143" s="362"/>
      <c r="X143" s="362"/>
      <c r="Y143" s="362"/>
      <c r="Z143" s="362"/>
      <c r="AA143" s="362"/>
      <c r="AB143" s="362"/>
      <c r="AC143" s="362"/>
      <c r="AD143" s="362"/>
      <c r="AE143" s="362"/>
      <c r="AF143" s="362"/>
      <c r="AG143" s="362"/>
      <c r="AH143" s="362"/>
      <c r="AI143" s="362"/>
      <c r="AJ143" s="362"/>
      <c r="AK143" s="362"/>
      <c r="AL143" s="362"/>
      <c r="AM143" s="362"/>
      <c r="AN143" s="362"/>
      <c r="AO143" s="362"/>
      <c r="AP143" s="362"/>
      <c r="AQ143" s="362"/>
      <c r="AR143" s="362"/>
      <c r="AS143" s="362"/>
      <c r="AT143" s="362"/>
      <c r="AU143" s="362"/>
      <c r="AV143" s="362"/>
      <c r="AW143" s="362"/>
      <c r="AX143" s="362"/>
      <c r="AY143" s="362"/>
      <c r="AZ143" s="362"/>
      <c r="BA143" s="362"/>
      <c r="BB143" s="362"/>
      <c r="BC143" s="362"/>
      <c r="BD143" s="362"/>
      <c r="BE143" s="362"/>
      <c r="BF143" s="362"/>
      <c r="BG143" s="362"/>
      <c r="BH143" s="362"/>
      <c r="BI143" s="362"/>
      <c r="BJ143" s="362"/>
      <c r="BK143" s="363"/>
      <c r="BL143" s="288"/>
      <c r="BM143" s="288"/>
      <c r="BN143" s="288"/>
      <c r="BO143" s="288"/>
    </row>
    <row r="144" spans="1:68" ht="11.25" customHeight="1" x14ac:dyDescent="0.2">
      <c r="A144" s="40"/>
      <c r="B144" s="212"/>
      <c r="C144" s="41"/>
      <c r="D144" s="42"/>
      <c r="E144" s="273" t="s">
        <v>136</v>
      </c>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5"/>
      <c r="BL144" s="288"/>
      <c r="BM144" s="288"/>
      <c r="BN144" s="288"/>
      <c r="BO144" s="288"/>
    </row>
    <row r="145" spans="1:72" ht="6" customHeight="1" thickBot="1" x14ac:dyDescent="0.25">
      <c r="A145" s="44"/>
      <c r="B145" s="32"/>
      <c r="C145" s="45"/>
      <c r="D145" s="46"/>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47"/>
      <c r="BL145" s="206"/>
      <c r="BM145" s="189"/>
      <c r="BN145" s="189"/>
      <c r="BO145" s="241"/>
      <c r="BP145" s="189"/>
    </row>
    <row r="146" spans="1:72" ht="6" customHeight="1" x14ac:dyDescent="0.2">
      <c r="A146" s="34"/>
      <c r="B146" s="35"/>
      <c r="C146" s="36"/>
      <c r="D146" s="37"/>
      <c r="E146" s="38"/>
      <c r="F146" s="38"/>
      <c r="G146" s="38"/>
      <c r="H146" s="38"/>
      <c r="I146" s="38"/>
      <c r="J146" s="38"/>
      <c r="K146" s="38"/>
      <c r="L146" s="38"/>
      <c r="M146" s="38"/>
      <c r="N146" s="38"/>
      <c r="O146" s="38"/>
      <c r="P146" s="38"/>
      <c r="Q146" s="38"/>
      <c r="R146" s="38"/>
      <c r="S146" s="38"/>
      <c r="T146" s="38"/>
      <c r="U146" s="38"/>
      <c r="V146" s="38"/>
      <c r="W146" s="38"/>
      <c r="X146" s="38"/>
      <c r="Y146" s="38"/>
      <c r="Z146" s="188"/>
      <c r="AA146" s="188"/>
      <c r="AB146" s="188"/>
      <c r="AC146" s="188"/>
      <c r="AD146" s="188"/>
      <c r="AE146" s="188"/>
      <c r="AF146" s="188"/>
      <c r="AG146" s="188"/>
      <c r="AH146" s="188"/>
      <c r="AI146" s="188"/>
      <c r="AJ146" s="188"/>
      <c r="AK146" s="188"/>
      <c r="AL146" s="188"/>
      <c r="AM146" s="188"/>
      <c r="AN146" s="188"/>
      <c r="AO146" s="188"/>
      <c r="AP146" s="188"/>
      <c r="AQ146" s="188"/>
      <c r="AR146" s="188"/>
      <c r="AS146" s="188"/>
      <c r="AT146" s="37"/>
      <c r="AU146" s="38"/>
      <c r="AV146" s="38"/>
      <c r="AW146" s="38"/>
      <c r="AX146" s="38"/>
      <c r="AY146" s="38"/>
      <c r="AZ146" s="38"/>
      <c r="BA146" s="38"/>
      <c r="BB146" s="38"/>
      <c r="BC146" s="38"/>
      <c r="BD146" s="38"/>
      <c r="BE146" s="38"/>
      <c r="BF146" s="38"/>
      <c r="BG146" s="38"/>
      <c r="BH146" s="38"/>
      <c r="BI146" s="38"/>
      <c r="BJ146" s="38"/>
      <c r="BK146" s="39"/>
      <c r="BT146" s="219"/>
    </row>
    <row r="147" spans="1:72" ht="11.25" customHeight="1" x14ac:dyDescent="0.2">
      <c r="A147" s="40"/>
      <c r="B147" s="293">
        <v>119</v>
      </c>
      <c r="C147" s="41"/>
      <c r="D147" s="42"/>
      <c r="E147" s="362" t="str">
        <f>VLOOKUP($B$147,Language_Translations,MATCH(Language_Selected,Language_Options,0),FALSE)</f>
        <v>In the past 2 weeks has (NAME) taken or is (NAME) taking [FIRST LINE MEDICATION] given by a doctor or health center to treat the malaria?</v>
      </c>
      <c r="F147" s="362"/>
      <c r="G147" s="362"/>
      <c r="H147" s="362"/>
      <c r="I147" s="362"/>
      <c r="J147" s="362"/>
      <c r="K147" s="362"/>
      <c r="L147" s="362"/>
      <c r="M147" s="362"/>
      <c r="N147" s="362"/>
      <c r="O147" s="362"/>
      <c r="P147" s="362"/>
      <c r="Q147" s="362"/>
      <c r="R147" s="362"/>
      <c r="S147" s="362"/>
      <c r="T147" s="362"/>
      <c r="U147" s="362"/>
      <c r="V147" s="362"/>
      <c r="W147" s="362"/>
      <c r="X147" s="362"/>
      <c r="Y147" s="362"/>
      <c r="Z147" s="362"/>
      <c r="AA147" s="362"/>
      <c r="AB147" s="362"/>
      <c r="AC147" s="362"/>
      <c r="AD147" s="362"/>
      <c r="AE147" s="362"/>
      <c r="AF147" s="362"/>
      <c r="AG147" s="362"/>
      <c r="AH147" s="362"/>
      <c r="AI147" s="362"/>
      <c r="AJ147" s="362"/>
      <c r="AK147" s="362"/>
      <c r="AL147" s="362"/>
      <c r="AM147" s="362"/>
      <c r="AN147" s="362"/>
      <c r="AO147" s="362"/>
      <c r="AP147" s="362"/>
      <c r="AQ147" s="362"/>
      <c r="AR147" s="362"/>
      <c r="AT147" s="42"/>
      <c r="AU147" s="30" t="s">
        <v>40</v>
      </c>
      <c r="AX147" s="53" t="s">
        <v>8</v>
      </c>
      <c r="AY147" s="53"/>
      <c r="AZ147" s="53"/>
      <c r="BA147" s="53"/>
      <c r="BB147" s="53"/>
      <c r="BC147" s="53"/>
      <c r="BD147" s="53"/>
      <c r="BE147" s="53"/>
      <c r="BF147" s="53"/>
      <c r="BG147" s="53"/>
      <c r="BH147" s="53"/>
      <c r="BI147" s="53"/>
      <c r="BJ147" s="290">
        <v>1</v>
      </c>
      <c r="BK147" s="295"/>
    </row>
    <row r="148" spans="1:72" ht="11.25" customHeight="1" x14ac:dyDescent="0.2">
      <c r="A148" s="40"/>
      <c r="B148" s="223"/>
      <c r="C148" s="41"/>
      <c r="D148" s="42"/>
      <c r="E148" s="362"/>
      <c r="F148" s="362"/>
      <c r="G148" s="362"/>
      <c r="H148" s="362"/>
      <c r="I148" s="362"/>
      <c r="J148" s="362"/>
      <c r="K148" s="362"/>
      <c r="L148" s="362"/>
      <c r="M148" s="362"/>
      <c r="N148" s="362"/>
      <c r="O148" s="362"/>
      <c r="P148" s="362"/>
      <c r="Q148" s="362"/>
      <c r="R148" s="362"/>
      <c r="S148" s="362"/>
      <c r="T148" s="362"/>
      <c r="U148" s="362"/>
      <c r="V148" s="362"/>
      <c r="W148" s="362"/>
      <c r="X148" s="362"/>
      <c r="Y148" s="362"/>
      <c r="Z148" s="362"/>
      <c r="AA148" s="362"/>
      <c r="AB148" s="362"/>
      <c r="AC148" s="362"/>
      <c r="AD148" s="362"/>
      <c r="AE148" s="362"/>
      <c r="AF148" s="362"/>
      <c r="AG148" s="362"/>
      <c r="AH148" s="362"/>
      <c r="AI148" s="362"/>
      <c r="AJ148" s="362"/>
      <c r="AK148" s="362"/>
      <c r="AL148" s="362"/>
      <c r="AM148" s="362"/>
      <c r="AN148" s="362"/>
      <c r="AO148" s="362"/>
      <c r="AP148" s="362"/>
      <c r="AQ148" s="362"/>
      <c r="AR148" s="362"/>
      <c r="AT148" s="42"/>
      <c r="AU148"/>
      <c r="AV148" s="208"/>
      <c r="AW148" s="208"/>
      <c r="BG148" s="185"/>
      <c r="BJ148" s="185"/>
      <c r="BK148" s="61"/>
    </row>
    <row r="149" spans="1:72" ht="11.25" customHeight="1" x14ac:dyDescent="0.2">
      <c r="A149" s="40"/>
      <c r="B149" s="223"/>
      <c r="C149" s="41"/>
      <c r="D149" s="42"/>
      <c r="E149" s="362"/>
      <c r="F149" s="362"/>
      <c r="G149" s="362"/>
      <c r="H149" s="362"/>
      <c r="I149" s="362"/>
      <c r="J149" s="362"/>
      <c r="K149" s="362"/>
      <c r="L149" s="362"/>
      <c r="M149" s="362"/>
      <c r="N149" s="362"/>
      <c r="O149" s="362"/>
      <c r="P149" s="362"/>
      <c r="Q149" s="362"/>
      <c r="R149" s="362"/>
      <c r="S149" s="362"/>
      <c r="T149" s="362"/>
      <c r="U149" s="362"/>
      <c r="V149" s="362"/>
      <c r="W149" s="362"/>
      <c r="X149" s="362"/>
      <c r="Y149" s="362"/>
      <c r="Z149" s="362"/>
      <c r="AA149" s="362"/>
      <c r="AB149" s="362"/>
      <c r="AC149" s="362"/>
      <c r="AD149" s="362"/>
      <c r="AE149" s="362"/>
      <c r="AF149" s="362"/>
      <c r="AG149" s="362"/>
      <c r="AH149" s="362"/>
      <c r="AI149" s="362"/>
      <c r="AJ149" s="362"/>
      <c r="AK149" s="362"/>
      <c r="AL149" s="362"/>
      <c r="AM149" s="362"/>
      <c r="AN149" s="362"/>
      <c r="AO149" s="362"/>
      <c r="AP149" s="362"/>
      <c r="AQ149" s="362"/>
      <c r="AR149" s="362"/>
      <c r="AT149" s="42"/>
      <c r="AU149" t="s">
        <v>41</v>
      </c>
      <c r="AV149" s="208"/>
      <c r="AW149" s="53" t="s">
        <v>8</v>
      </c>
      <c r="AX149" s="54"/>
      <c r="AY149" s="54"/>
      <c r="AZ149" s="54"/>
      <c r="BA149" s="54"/>
      <c r="BB149" s="54"/>
      <c r="BC149" s="54"/>
      <c r="BD149" s="54"/>
      <c r="BE149" s="54"/>
      <c r="BF149" s="54"/>
      <c r="BG149" s="250"/>
      <c r="BH149" s="54"/>
      <c r="BI149" s="54"/>
      <c r="BJ149" s="185">
        <v>2</v>
      </c>
      <c r="BK149" s="61"/>
      <c r="BN149" s="30">
        <v>121</v>
      </c>
    </row>
    <row r="150" spans="1:72" ht="11.25" customHeight="1" x14ac:dyDescent="0.2">
      <c r="A150" s="40"/>
      <c r="B150" s="223"/>
      <c r="C150" s="41"/>
      <c r="D150" s="42"/>
      <c r="E150" s="273" t="s">
        <v>135</v>
      </c>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T150" s="42"/>
      <c r="AU150"/>
      <c r="BE150" s="54"/>
      <c r="BF150" s="54"/>
      <c r="BG150" s="185"/>
      <c r="BJ150" s="185"/>
      <c r="BK150" s="61"/>
    </row>
    <row r="151" spans="1:72" ht="6" customHeight="1" thickBot="1" x14ac:dyDescent="0.25">
      <c r="A151" s="40"/>
      <c r="B151" s="212"/>
      <c r="C151" s="41"/>
      <c r="D151" s="42"/>
      <c r="E151" s="208"/>
      <c r="F151" s="208"/>
      <c r="G151" s="208"/>
      <c r="H151" s="208"/>
      <c r="I151" s="208"/>
      <c r="J151" s="208"/>
      <c r="K151" s="208"/>
      <c r="L151" s="208"/>
      <c r="M151" s="208"/>
      <c r="N151" s="208"/>
      <c r="O151" s="208"/>
      <c r="P151" s="208"/>
      <c r="Q151" s="208"/>
      <c r="R151" s="208"/>
      <c r="S151" s="208"/>
      <c r="T151" s="208"/>
      <c r="U151" s="208"/>
      <c r="V151" s="208"/>
      <c r="W151" s="208"/>
      <c r="X151" s="208"/>
      <c r="Y151" s="208"/>
      <c r="Z151" s="208"/>
      <c r="AA151" s="208"/>
      <c r="AB151" s="208"/>
      <c r="AC151" s="208"/>
      <c r="AD151" s="208"/>
      <c r="AE151" s="208"/>
      <c r="AF151" s="208"/>
      <c r="AG151" s="208"/>
      <c r="AH151" s="208"/>
      <c r="AI151" s="208"/>
      <c r="AJ151" s="208"/>
      <c r="AK151" s="208"/>
      <c r="AL151" s="208"/>
      <c r="AM151" s="208"/>
      <c r="AN151" s="208"/>
      <c r="AO151" s="208"/>
      <c r="AP151" s="208"/>
      <c r="AQ151" s="208"/>
      <c r="AR151" s="208"/>
      <c r="AS151" s="234"/>
      <c r="AT151" s="208"/>
      <c r="AU151" s="208"/>
      <c r="AV151" s="208"/>
      <c r="AW151" s="208"/>
      <c r="AX151" s="208"/>
      <c r="AY151" s="208"/>
      <c r="AZ151" s="208"/>
      <c r="BA151" s="208"/>
      <c r="BB151" s="208"/>
      <c r="BC151" s="208"/>
      <c r="BD151" s="208"/>
      <c r="BE151" s="208"/>
      <c r="BF151" s="208"/>
      <c r="BG151" s="208"/>
      <c r="BH151" s="208"/>
      <c r="BI151" s="208"/>
      <c r="BJ151" s="208"/>
      <c r="BK151" s="47"/>
      <c r="BL151" s="206"/>
      <c r="BM151" s="189"/>
      <c r="BN151" s="189"/>
      <c r="BO151" s="241"/>
      <c r="BP151" s="189"/>
    </row>
    <row r="152" spans="1:72" ht="6" customHeight="1" x14ac:dyDescent="0.2">
      <c r="A152" s="34"/>
      <c r="B152" s="35"/>
      <c r="C152" s="36"/>
      <c r="D152" s="37"/>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9"/>
      <c r="BL152" s="208"/>
      <c r="BM152" s="208"/>
      <c r="BN152" s="208"/>
      <c r="BO152" s="208"/>
    </row>
    <row r="153" spans="1:72" ht="11.25" customHeight="1" x14ac:dyDescent="0.2">
      <c r="A153" s="40"/>
      <c r="B153" s="212"/>
      <c r="C153" s="41"/>
      <c r="D153" s="42"/>
      <c r="E153" s="251" t="s">
        <v>138</v>
      </c>
      <c r="F153" s="252"/>
      <c r="G153" s="252"/>
      <c r="H153" s="252"/>
      <c r="I153" s="252"/>
      <c r="J153" s="252"/>
      <c r="K153" s="252"/>
      <c r="L153" s="252"/>
      <c r="M153" s="252"/>
      <c r="N153" s="252"/>
      <c r="O153" s="252"/>
      <c r="P153" s="252"/>
      <c r="Q153" s="252"/>
      <c r="R153" s="252"/>
      <c r="S153" s="208"/>
      <c r="T153" s="208"/>
      <c r="U153" s="208"/>
      <c r="V153" s="208"/>
      <c r="W153" s="208"/>
      <c r="X153" s="208"/>
      <c r="Y153" s="208"/>
      <c r="Z153" s="208"/>
      <c r="AA153" s="208"/>
      <c r="AB153" s="208"/>
      <c r="AC153" s="208"/>
      <c r="AD153" s="208"/>
      <c r="AE153" s="208"/>
      <c r="AF153" s="208"/>
      <c r="AG153" s="208"/>
      <c r="AH153" s="208"/>
      <c r="AI153" s="208"/>
      <c r="AJ153" s="208"/>
      <c r="AK153" s="208"/>
      <c r="AL153" s="208"/>
      <c r="AM153" s="208"/>
      <c r="AN153" s="208"/>
      <c r="AO153" s="208"/>
      <c r="AP153" s="208"/>
      <c r="AQ153" s="208"/>
      <c r="AR153" s="208"/>
      <c r="AS153" s="208"/>
      <c r="AT153" s="208"/>
      <c r="AU153" s="208"/>
      <c r="AV153" s="208"/>
      <c r="AW153" s="208"/>
      <c r="AX153" s="208"/>
      <c r="AY153" s="208"/>
      <c r="AZ153" s="208"/>
      <c r="BA153" s="208"/>
      <c r="BB153" s="208"/>
      <c r="BC153" s="208"/>
      <c r="BD153" s="208"/>
      <c r="BE153" s="208"/>
      <c r="BF153" s="208"/>
      <c r="BG153" s="208"/>
      <c r="BH153" s="208"/>
      <c r="BI153" s="208"/>
      <c r="BJ153" s="208"/>
      <c r="BK153" s="43"/>
      <c r="BL153" s="208"/>
      <c r="BM153" s="208"/>
      <c r="BN153" s="208"/>
      <c r="BO153" s="208"/>
    </row>
    <row r="154" spans="1:72" ht="11.25" customHeight="1" x14ac:dyDescent="0.2">
      <c r="A154" s="40"/>
      <c r="B154" s="293">
        <v>120</v>
      </c>
      <c r="C154" s="41"/>
      <c r="D154" s="42"/>
      <c r="E154" s="362" t="str">
        <f ca="1">VLOOKUP(INDIRECT(ADDRESS(ROW(),COLUMN()-3)),Language_Translations,MATCH(Language_Selected,Language_Options,0),FALSE)</f>
        <v xml:space="preserve">You have told me that (NAME OF CHILD) had already received [FIRST LINE OF MEDICATION] for malaria. Therefore, I cannot give you additional [FIRST LINE OF MEDICATION]. However, the test shows that he/she has malaria. If your child has a fever for 2 days after the last dose of [FIRST LINE MEDICATION], you should take the child to the nearest health facility for further examination. </v>
      </c>
      <c r="F154" s="362"/>
      <c r="G154" s="362"/>
      <c r="H154" s="362"/>
      <c r="I154" s="362"/>
      <c r="J154" s="362"/>
      <c r="K154" s="362"/>
      <c r="L154" s="362"/>
      <c r="M154" s="362"/>
      <c r="N154" s="362"/>
      <c r="O154" s="362"/>
      <c r="P154" s="362"/>
      <c r="Q154" s="362"/>
      <c r="R154" s="362"/>
      <c r="S154" s="362"/>
      <c r="T154" s="362"/>
      <c r="U154" s="362"/>
      <c r="V154" s="362"/>
      <c r="W154" s="362"/>
      <c r="X154" s="362"/>
      <c r="Y154" s="362"/>
      <c r="Z154" s="362"/>
      <c r="AA154" s="362"/>
      <c r="AB154" s="362"/>
      <c r="AC154" s="362"/>
      <c r="AD154" s="362"/>
      <c r="AE154" s="362"/>
      <c r="AF154" s="362"/>
      <c r="AG154" s="362"/>
      <c r="AH154" s="362"/>
      <c r="AI154" s="362"/>
      <c r="AJ154" s="362"/>
      <c r="AK154" s="362"/>
      <c r="AL154" s="362"/>
      <c r="AM154" s="362"/>
      <c r="AN154" s="362"/>
      <c r="AO154" s="362"/>
      <c r="AP154" s="362"/>
      <c r="AQ154" s="362"/>
      <c r="AR154" s="362"/>
      <c r="AS154" s="362"/>
      <c r="AT154" s="362"/>
      <c r="AU154" s="362"/>
      <c r="AV154" s="362"/>
      <c r="AW154" s="362"/>
      <c r="AX154" s="362"/>
      <c r="AY154" s="362"/>
      <c r="AZ154" s="362"/>
      <c r="BA154" s="362"/>
      <c r="BB154" s="362"/>
      <c r="BC154" s="362"/>
      <c r="BD154" s="362"/>
      <c r="BE154" s="362"/>
      <c r="BF154" s="362"/>
      <c r="BG154" s="362"/>
      <c r="BH154" s="362"/>
      <c r="BI154" s="362"/>
      <c r="BJ154" s="362"/>
      <c r="BK154" s="363"/>
      <c r="BL154" s="288"/>
      <c r="BM154" s="288"/>
      <c r="BN154" s="288"/>
      <c r="BO154" s="288"/>
    </row>
    <row r="155" spans="1:72" ht="11.25" customHeight="1" x14ac:dyDescent="0.2">
      <c r="A155" s="40"/>
      <c r="B155" s="219"/>
      <c r="C155" s="41"/>
      <c r="D155" s="42"/>
      <c r="E155" s="362"/>
      <c r="F155" s="362"/>
      <c r="G155" s="362"/>
      <c r="H155" s="362"/>
      <c r="I155" s="362"/>
      <c r="J155" s="362"/>
      <c r="K155" s="362"/>
      <c r="L155" s="362"/>
      <c r="M155" s="362"/>
      <c r="N155" s="362"/>
      <c r="O155" s="362"/>
      <c r="P155" s="362"/>
      <c r="Q155" s="362"/>
      <c r="R155" s="362"/>
      <c r="S155" s="362"/>
      <c r="T155" s="362"/>
      <c r="U155" s="362"/>
      <c r="V155" s="362"/>
      <c r="W155" s="362"/>
      <c r="X155" s="362"/>
      <c r="Y155" s="362"/>
      <c r="Z155" s="362"/>
      <c r="AA155" s="362"/>
      <c r="AB155" s="362"/>
      <c r="AC155" s="362"/>
      <c r="AD155" s="362"/>
      <c r="AE155" s="362"/>
      <c r="AF155" s="362"/>
      <c r="AG155" s="362"/>
      <c r="AH155" s="362"/>
      <c r="AI155" s="362"/>
      <c r="AJ155" s="362"/>
      <c r="AK155" s="362"/>
      <c r="AL155" s="362"/>
      <c r="AM155" s="362"/>
      <c r="AN155" s="362"/>
      <c r="AO155" s="362"/>
      <c r="AP155" s="362"/>
      <c r="AQ155" s="362"/>
      <c r="AR155" s="362"/>
      <c r="AS155" s="362"/>
      <c r="AT155" s="362"/>
      <c r="AU155" s="362"/>
      <c r="AV155" s="362"/>
      <c r="AW155" s="362"/>
      <c r="AX155" s="362"/>
      <c r="AY155" s="362"/>
      <c r="AZ155" s="362"/>
      <c r="BA155" s="362"/>
      <c r="BB155" s="362"/>
      <c r="BC155" s="362"/>
      <c r="BD155" s="362"/>
      <c r="BE155" s="362"/>
      <c r="BF155" s="362"/>
      <c r="BG155" s="362"/>
      <c r="BH155" s="362"/>
      <c r="BI155" s="362"/>
      <c r="BJ155" s="362"/>
      <c r="BK155" s="363"/>
      <c r="BL155" s="288"/>
      <c r="BM155" s="288"/>
      <c r="BN155" s="215">
        <v>128</v>
      </c>
      <c r="BO155" s="215"/>
      <c r="BP155" s="215"/>
    </row>
    <row r="156" spans="1:72" ht="11.25" customHeight="1" x14ac:dyDescent="0.2">
      <c r="A156" s="40"/>
      <c r="B156" s="91"/>
      <c r="C156" s="41"/>
      <c r="D156" s="42"/>
      <c r="E156" s="362"/>
      <c r="F156" s="362"/>
      <c r="G156" s="362"/>
      <c r="H156" s="362"/>
      <c r="I156" s="362"/>
      <c r="J156" s="362"/>
      <c r="K156" s="362"/>
      <c r="L156" s="362"/>
      <c r="M156" s="362"/>
      <c r="N156" s="362"/>
      <c r="O156" s="362"/>
      <c r="P156" s="362"/>
      <c r="Q156" s="362"/>
      <c r="R156" s="362"/>
      <c r="S156" s="362"/>
      <c r="T156" s="362"/>
      <c r="U156" s="362"/>
      <c r="V156" s="362"/>
      <c r="W156" s="362"/>
      <c r="X156" s="362"/>
      <c r="Y156" s="362"/>
      <c r="Z156" s="362"/>
      <c r="AA156" s="362"/>
      <c r="AB156" s="362"/>
      <c r="AC156" s="362"/>
      <c r="AD156" s="362"/>
      <c r="AE156" s="362"/>
      <c r="AF156" s="362"/>
      <c r="AG156" s="362"/>
      <c r="AH156" s="362"/>
      <c r="AI156" s="362"/>
      <c r="AJ156" s="362"/>
      <c r="AK156" s="362"/>
      <c r="AL156" s="362"/>
      <c r="AM156" s="362"/>
      <c r="AN156" s="362"/>
      <c r="AO156" s="362"/>
      <c r="AP156" s="362"/>
      <c r="AQ156" s="362"/>
      <c r="AR156" s="362"/>
      <c r="AS156" s="362"/>
      <c r="AT156" s="362"/>
      <c r="AU156" s="362"/>
      <c r="AV156" s="362"/>
      <c r="AW156" s="362"/>
      <c r="AX156" s="362"/>
      <c r="AY156" s="362"/>
      <c r="AZ156" s="362"/>
      <c r="BA156" s="362"/>
      <c r="BB156" s="362"/>
      <c r="BC156" s="362"/>
      <c r="BD156" s="362"/>
      <c r="BE156" s="362"/>
      <c r="BF156" s="362"/>
      <c r="BG156" s="362"/>
      <c r="BH156" s="362"/>
      <c r="BI156" s="362"/>
      <c r="BJ156" s="362"/>
      <c r="BK156" s="363"/>
      <c r="BL156" s="288"/>
      <c r="BM156" s="288"/>
      <c r="BN156" s="288"/>
      <c r="BO156" s="288"/>
    </row>
    <row r="157" spans="1:72" ht="11.25" customHeight="1" x14ac:dyDescent="0.2">
      <c r="A157" s="40"/>
      <c r="B157" s="212"/>
      <c r="C157" s="41"/>
      <c r="D157" s="42"/>
      <c r="E157" s="362"/>
      <c r="F157" s="362"/>
      <c r="G157" s="362"/>
      <c r="H157" s="362"/>
      <c r="I157" s="362"/>
      <c r="J157" s="362"/>
      <c r="K157" s="362"/>
      <c r="L157" s="362"/>
      <c r="M157" s="362"/>
      <c r="N157" s="362"/>
      <c r="O157" s="362"/>
      <c r="P157" s="362"/>
      <c r="Q157" s="362"/>
      <c r="R157" s="362"/>
      <c r="S157" s="362"/>
      <c r="T157" s="362"/>
      <c r="U157" s="362"/>
      <c r="V157" s="362"/>
      <c r="W157" s="362"/>
      <c r="X157" s="362"/>
      <c r="Y157" s="362"/>
      <c r="Z157" s="362"/>
      <c r="AA157" s="362"/>
      <c r="AB157" s="362"/>
      <c r="AC157" s="362"/>
      <c r="AD157" s="362"/>
      <c r="AE157" s="362"/>
      <c r="AF157" s="362"/>
      <c r="AG157" s="362"/>
      <c r="AH157" s="362"/>
      <c r="AI157" s="362"/>
      <c r="AJ157" s="362"/>
      <c r="AK157" s="362"/>
      <c r="AL157" s="362"/>
      <c r="AM157" s="362"/>
      <c r="AN157" s="362"/>
      <c r="AO157" s="362"/>
      <c r="AP157" s="362"/>
      <c r="AQ157" s="362"/>
      <c r="AR157" s="362"/>
      <c r="AS157" s="362"/>
      <c r="AT157" s="362"/>
      <c r="AU157" s="362"/>
      <c r="AV157" s="362"/>
      <c r="AW157" s="362"/>
      <c r="AX157" s="362"/>
      <c r="AY157" s="362"/>
      <c r="AZ157" s="362"/>
      <c r="BA157" s="362"/>
      <c r="BB157" s="362"/>
      <c r="BC157" s="362"/>
      <c r="BD157" s="362"/>
      <c r="BE157" s="362"/>
      <c r="BF157" s="362"/>
      <c r="BG157" s="362"/>
      <c r="BH157" s="362"/>
      <c r="BI157" s="362"/>
      <c r="BJ157" s="362"/>
      <c r="BK157" s="363"/>
      <c r="BL157" s="288"/>
      <c r="BM157" s="288"/>
      <c r="BN157" s="288"/>
      <c r="BO157" s="288"/>
    </row>
    <row r="158" spans="1:72" ht="6" customHeight="1" thickBot="1" x14ac:dyDescent="0.25">
      <c r="A158" s="44"/>
      <c r="B158" s="32"/>
      <c r="C158" s="45"/>
      <c r="D158" s="46"/>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47"/>
      <c r="BL158" s="206"/>
      <c r="BM158" s="189"/>
      <c r="BN158" s="189"/>
      <c r="BO158" s="241"/>
      <c r="BP158" s="189"/>
    </row>
    <row r="159" spans="1:72" ht="6" customHeight="1" x14ac:dyDescent="0.2">
      <c r="A159" s="34"/>
      <c r="B159" s="35"/>
      <c r="C159" s="36"/>
      <c r="D159" s="37"/>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9"/>
      <c r="BL159" s="208"/>
      <c r="BM159" s="208"/>
      <c r="BN159" s="208"/>
      <c r="BO159" s="208"/>
    </row>
    <row r="160" spans="1:72" ht="11.25" customHeight="1" x14ac:dyDescent="0.2">
      <c r="A160" s="40"/>
      <c r="B160" s="293">
        <v>121</v>
      </c>
      <c r="C160" s="41"/>
      <c r="D160" s="42"/>
      <c r="E160" s="362" t="str">
        <f ca="1">VLOOKUP(INDIRECT(ADDRESS(ROW(),COLUMN()-3)),Language_Translations,MATCH(Language_Selected,Language_Options,0),FALSE)</f>
        <v xml:space="preserve">ASK CONSENT FOR MALARIA TREATMENT FROM PARENT/RESPONSIBLE ADULT:
The malaria test shows that your child has malaria. We can give you free medicine. The medicine is called [FIRST LINE OF MEDICATION]. [FIRST LINE OF MEDICATION] is very effective and in a few days it should get rid of the fever and other symptoms. You do not have to give the child the medicine. This is up to you. Please tell me whether you accept the medicine or not. </v>
      </c>
      <c r="F160" s="362"/>
      <c r="G160" s="362"/>
      <c r="H160" s="362"/>
      <c r="I160" s="362"/>
      <c r="J160" s="362"/>
      <c r="K160" s="362"/>
      <c r="L160" s="362"/>
      <c r="M160" s="362"/>
      <c r="N160" s="362"/>
      <c r="O160" s="362"/>
      <c r="P160" s="362"/>
      <c r="Q160" s="362"/>
      <c r="R160" s="362"/>
      <c r="S160" s="362"/>
      <c r="T160" s="362"/>
      <c r="U160" s="362"/>
      <c r="V160" s="362"/>
      <c r="W160" s="362"/>
      <c r="X160" s="362"/>
      <c r="Y160" s="362"/>
      <c r="Z160" s="362"/>
      <c r="AA160" s="362"/>
      <c r="AB160" s="362"/>
      <c r="AC160" s="362"/>
      <c r="AD160" s="362"/>
      <c r="AE160" s="362"/>
      <c r="AF160" s="362"/>
      <c r="AG160" s="362"/>
      <c r="AH160" s="362"/>
      <c r="AI160" s="362"/>
      <c r="AJ160" s="362"/>
      <c r="AK160" s="362"/>
      <c r="AL160" s="362"/>
      <c r="AM160" s="362"/>
      <c r="AN160" s="362"/>
      <c r="AO160" s="362"/>
      <c r="AP160" s="362"/>
      <c r="AQ160" s="362"/>
      <c r="AR160" s="362"/>
      <c r="AS160" s="362"/>
      <c r="AT160" s="362"/>
      <c r="AU160" s="362"/>
      <c r="AV160" s="362"/>
      <c r="AW160" s="362"/>
      <c r="AX160" s="362"/>
      <c r="AY160" s="362"/>
      <c r="AZ160" s="362"/>
      <c r="BA160" s="362"/>
      <c r="BB160" s="362"/>
      <c r="BC160" s="362"/>
      <c r="BD160" s="362"/>
      <c r="BE160" s="362"/>
      <c r="BF160" s="362"/>
      <c r="BG160" s="362"/>
      <c r="BH160" s="362"/>
      <c r="BI160" s="362"/>
      <c r="BJ160" s="362"/>
      <c r="BK160" s="363"/>
      <c r="BL160" s="288"/>
      <c r="BM160" s="288"/>
      <c r="BN160" s="288"/>
      <c r="BO160" s="288"/>
    </row>
    <row r="161" spans="1:87" ht="11.25" customHeight="1" x14ac:dyDescent="0.2">
      <c r="A161" s="40"/>
      <c r="B161" s="219"/>
      <c r="C161" s="41"/>
      <c r="D161" s="42"/>
      <c r="E161" s="362"/>
      <c r="F161" s="362"/>
      <c r="G161" s="362"/>
      <c r="H161" s="362"/>
      <c r="I161" s="362"/>
      <c r="J161" s="362"/>
      <c r="K161" s="362"/>
      <c r="L161" s="362"/>
      <c r="M161" s="362"/>
      <c r="N161" s="362"/>
      <c r="O161" s="362"/>
      <c r="P161" s="362"/>
      <c r="Q161" s="362"/>
      <c r="R161" s="362"/>
      <c r="S161" s="362"/>
      <c r="T161" s="362"/>
      <c r="U161" s="362"/>
      <c r="V161" s="362"/>
      <c r="W161" s="362"/>
      <c r="X161" s="362"/>
      <c r="Y161" s="362"/>
      <c r="Z161" s="362"/>
      <c r="AA161" s="362"/>
      <c r="AB161" s="362"/>
      <c r="AC161" s="362"/>
      <c r="AD161" s="362"/>
      <c r="AE161" s="362"/>
      <c r="AF161" s="362"/>
      <c r="AG161" s="362"/>
      <c r="AH161" s="362"/>
      <c r="AI161" s="362"/>
      <c r="AJ161" s="362"/>
      <c r="AK161" s="362"/>
      <c r="AL161" s="362"/>
      <c r="AM161" s="362"/>
      <c r="AN161" s="362"/>
      <c r="AO161" s="362"/>
      <c r="AP161" s="362"/>
      <c r="AQ161" s="362"/>
      <c r="AR161" s="362"/>
      <c r="AS161" s="362"/>
      <c r="AT161" s="362"/>
      <c r="AU161" s="362"/>
      <c r="AV161" s="362"/>
      <c r="AW161" s="362"/>
      <c r="AX161" s="362"/>
      <c r="AY161" s="362"/>
      <c r="AZ161" s="362"/>
      <c r="BA161" s="362"/>
      <c r="BB161" s="362"/>
      <c r="BC161" s="362"/>
      <c r="BD161" s="362"/>
      <c r="BE161" s="362"/>
      <c r="BF161" s="362"/>
      <c r="BG161" s="362"/>
      <c r="BH161" s="362"/>
      <c r="BI161" s="362"/>
      <c r="BJ161" s="362"/>
      <c r="BK161" s="363"/>
      <c r="BL161" s="288"/>
      <c r="BM161" s="288"/>
      <c r="BN161" s="288"/>
      <c r="BO161" s="288"/>
    </row>
    <row r="162" spans="1:87" ht="11.25" customHeight="1" x14ac:dyDescent="0.2">
      <c r="A162" s="40"/>
      <c r="B162" s="219"/>
      <c r="C162" s="41"/>
      <c r="D162" s="42"/>
      <c r="E162" s="362"/>
      <c r="F162" s="362"/>
      <c r="G162" s="362"/>
      <c r="H162" s="362"/>
      <c r="I162" s="362"/>
      <c r="J162" s="362"/>
      <c r="K162" s="362"/>
      <c r="L162" s="362"/>
      <c r="M162" s="362"/>
      <c r="N162" s="362"/>
      <c r="O162" s="362"/>
      <c r="P162" s="362"/>
      <c r="Q162" s="362"/>
      <c r="R162" s="362"/>
      <c r="S162" s="362"/>
      <c r="T162" s="362"/>
      <c r="U162" s="362"/>
      <c r="V162" s="362"/>
      <c r="W162" s="362"/>
      <c r="X162" s="362"/>
      <c r="Y162" s="362"/>
      <c r="Z162" s="362"/>
      <c r="AA162" s="362"/>
      <c r="AB162" s="362"/>
      <c r="AC162" s="362"/>
      <c r="AD162" s="362"/>
      <c r="AE162" s="362"/>
      <c r="AF162" s="362"/>
      <c r="AG162" s="362"/>
      <c r="AH162" s="362"/>
      <c r="AI162" s="362"/>
      <c r="AJ162" s="362"/>
      <c r="AK162" s="362"/>
      <c r="AL162" s="362"/>
      <c r="AM162" s="362"/>
      <c r="AN162" s="362"/>
      <c r="AO162" s="362"/>
      <c r="AP162" s="362"/>
      <c r="AQ162" s="362"/>
      <c r="AR162" s="362"/>
      <c r="AS162" s="362"/>
      <c r="AT162" s="362"/>
      <c r="AU162" s="362"/>
      <c r="AV162" s="362"/>
      <c r="AW162" s="362"/>
      <c r="AX162" s="362"/>
      <c r="AY162" s="362"/>
      <c r="AZ162" s="362"/>
      <c r="BA162" s="362"/>
      <c r="BB162" s="362"/>
      <c r="BC162" s="362"/>
      <c r="BD162" s="362"/>
      <c r="BE162" s="362"/>
      <c r="BF162" s="362"/>
      <c r="BG162" s="362"/>
      <c r="BH162" s="362"/>
      <c r="BI162" s="362"/>
      <c r="BJ162" s="362"/>
      <c r="BK162" s="363"/>
      <c r="BL162" s="288"/>
      <c r="BM162" s="288"/>
      <c r="BN162" s="288"/>
      <c r="BO162" s="288"/>
    </row>
    <row r="163" spans="1:87" ht="11.25" customHeight="1" x14ac:dyDescent="0.2">
      <c r="A163" s="40"/>
      <c r="B163" s="91"/>
      <c r="C163" s="41"/>
      <c r="D163" s="42"/>
      <c r="E163" s="362"/>
      <c r="F163" s="362"/>
      <c r="G163" s="362"/>
      <c r="H163" s="362"/>
      <c r="I163" s="362"/>
      <c r="J163" s="362"/>
      <c r="K163" s="362"/>
      <c r="L163" s="362"/>
      <c r="M163" s="362"/>
      <c r="N163" s="362"/>
      <c r="O163" s="362"/>
      <c r="P163" s="362"/>
      <c r="Q163" s="362"/>
      <c r="R163" s="362"/>
      <c r="S163" s="362"/>
      <c r="T163" s="362"/>
      <c r="U163" s="362"/>
      <c r="V163" s="362"/>
      <c r="W163" s="362"/>
      <c r="X163" s="362"/>
      <c r="Y163" s="362"/>
      <c r="Z163" s="362"/>
      <c r="AA163" s="362"/>
      <c r="AB163" s="362"/>
      <c r="AC163" s="362"/>
      <c r="AD163" s="362"/>
      <c r="AE163" s="362"/>
      <c r="AF163" s="362"/>
      <c r="AG163" s="362"/>
      <c r="AH163" s="362"/>
      <c r="AI163" s="362"/>
      <c r="AJ163" s="362"/>
      <c r="AK163" s="362"/>
      <c r="AL163" s="362"/>
      <c r="AM163" s="362"/>
      <c r="AN163" s="362"/>
      <c r="AO163" s="362"/>
      <c r="AP163" s="362"/>
      <c r="AQ163" s="362"/>
      <c r="AR163" s="362"/>
      <c r="AS163" s="362"/>
      <c r="AT163" s="362"/>
      <c r="AU163" s="362"/>
      <c r="AV163" s="362"/>
      <c r="AW163" s="362"/>
      <c r="AX163" s="362"/>
      <c r="AY163" s="362"/>
      <c r="AZ163" s="362"/>
      <c r="BA163" s="362"/>
      <c r="BB163" s="362"/>
      <c r="BC163" s="362"/>
      <c r="BD163" s="362"/>
      <c r="BE163" s="362"/>
      <c r="BF163" s="362"/>
      <c r="BG163" s="362"/>
      <c r="BH163" s="362"/>
      <c r="BI163" s="362"/>
      <c r="BJ163" s="362"/>
      <c r="BK163" s="363"/>
      <c r="BL163" s="288"/>
      <c r="BM163" s="288"/>
      <c r="BN163" s="288"/>
      <c r="BO163" s="288"/>
    </row>
    <row r="164" spans="1:87" ht="11.25" customHeight="1" x14ac:dyDescent="0.2">
      <c r="A164" s="40"/>
      <c r="B164" s="91"/>
      <c r="C164" s="41"/>
      <c r="D164" s="42"/>
      <c r="E164" s="362"/>
      <c r="F164" s="362"/>
      <c r="G164" s="362"/>
      <c r="H164" s="362"/>
      <c r="I164" s="362"/>
      <c r="J164" s="362"/>
      <c r="K164" s="362"/>
      <c r="L164" s="362"/>
      <c r="M164" s="362"/>
      <c r="N164" s="362"/>
      <c r="O164" s="362"/>
      <c r="P164" s="362"/>
      <c r="Q164" s="362"/>
      <c r="R164" s="362"/>
      <c r="S164" s="362"/>
      <c r="T164" s="362"/>
      <c r="U164" s="362"/>
      <c r="V164" s="362"/>
      <c r="W164" s="362"/>
      <c r="X164" s="362"/>
      <c r="Y164" s="362"/>
      <c r="Z164" s="362"/>
      <c r="AA164" s="362"/>
      <c r="AB164" s="362"/>
      <c r="AC164" s="362"/>
      <c r="AD164" s="362"/>
      <c r="AE164" s="362"/>
      <c r="AF164" s="362"/>
      <c r="AG164" s="362"/>
      <c r="AH164" s="362"/>
      <c r="AI164" s="362"/>
      <c r="AJ164" s="362"/>
      <c r="AK164" s="362"/>
      <c r="AL164" s="362"/>
      <c r="AM164" s="362"/>
      <c r="AN164" s="362"/>
      <c r="AO164" s="362"/>
      <c r="AP164" s="362"/>
      <c r="AQ164" s="362"/>
      <c r="AR164" s="362"/>
      <c r="AS164" s="362"/>
      <c r="AT164" s="362"/>
      <c r="AU164" s="362"/>
      <c r="AV164" s="362"/>
      <c r="AW164" s="362"/>
      <c r="AX164" s="362"/>
      <c r="AY164" s="362"/>
      <c r="AZ164" s="362"/>
      <c r="BA164" s="362"/>
      <c r="BB164" s="362"/>
      <c r="BC164" s="362"/>
      <c r="BD164" s="362"/>
      <c r="BE164" s="362"/>
      <c r="BF164" s="362"/>
      <c r="BG164" s="362"/>
      <c r="BH164" s="362"/>
      <c r="BI164" s="362"/>
      <c r="BJ164" s="362"/>
      <c r="BK164" s="363"/>
      <c r="BL164" s="306"/>
      <c r="BM164" s="306"/>
      <c r="BN164" s="306"/>
      <c r="BO164" s="306"/>
    </row>
    <row r="165" spans="1:87" ht="11.25" customHeight="1" x14ac:dyDescent="0.2">
      <c r="A165" s="40"/>
      <c r="B165" s="212"/>
      <c r="C165" s="41"/>
      <c r="D165" s="42"/>
      <c r="E165" s="362"/>
      <c r="F165" s="362"/>
      <c r="G165" s="362"/>
      <c r="H165" s="362"/>
      <c r="I165" s="362"/>
      <c r="J165" s="362"/>
      <c r="K165" s="362"/>
      <c r="L165" s="362"/>
      <c r="M165" s="362"/>
      <c r="N165" s="362"/>
      <c r="O165" s="362"/>
      <c r="P165" s="362"/>
      <c r="Q165" s="362"/>
      <c r="R165" s="362"/>
      <c r="S165" s="362"/>
      <c r="T165" s="362"/>
      <c r="U165" s="362"/>
      <c r="V165" s="362"/>
      <c r="W165" s="362"/>
      <c r="X165" s="362"/>
      <c r="Y165" s="362"/>
      <c r="Z165" s="362"/>
      <c r="AA165" s="362"/>
      <c r="AB165" s="362"/>
      <c r="AC165" s="362"/>
      <c r="AD165" s="362"/>
      <c r="AE165" s="362"/>
      <c r="AF165" s="362"/>
      <c r="AG165" s="362"/>
      <c r="AH165" s="362"/>
      <c r="AI165" s="362"/>
      <c r="AJ165" s="362"/>
      <c r="AK165" s="362"/>
      <c r="AL165" s="362"/>
      <c r="AM165" s="362"/>
      <c r="AN165" s="362"/>
      <c r="AO165" s="362"/>
      <c r="AP165" s="362"/>
      <c r="AQ165" s="362"/>
      <c r="AR165" s="362"/>
      <c r="AS165" s="362"/>
      <c r="AT165" s="362"/>
      <c r="AU165" s="362"/>
      <c r="AV165" s="362"/>
      <c r="AW165" s="362"/>
      <c r="AX165" s="362"/>
      <c r="AY165" s="362"/>
      <c r="AZ165" s="362"/>
      <c r="BA165" s="362"/>
      <c r="BB165" s="362"/>
      <c r="BC165" s="362"/>
      <c r="BD165" s="362"/>
      <c r="BE165" s="362"/>
      <c r="BF165" s="362"/>
      <c r="BG165" s="362"/>
      <c r="BH165" s="362"/>
      <c r="BI165" s="362"/>
      <c r="BJ165" s="362"/>
      <c r="BK165" s="363"/>
      <c r="BL165" s="288"/>
      <c r="BM165" s="288"/>
      <c r="BN165" s="288"/>
      <c r="BO165" s="288"/>
    </row>
    <row r="166" spans="1:87" ht="6" customHeight="1" thickBot="1" x14ac:dyDescent="0.25">
      <c r="A166" s="44"/>
      <c r="B166" s="32"/>
      <c r="C166" s="45"/>
      <c r="D166" s="46"/>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47"/>
      <c r="BL166" s="31"/>
      <c r="BM166" s="31"/>
      <c r="BN166" s="31"/>
      <c r="BO166" s="31"/>
      <c r="BP166" s="189"/>
    </row>
    <row r="167" spans="1:87" ht="6" customHeight="1" x14ac:dyDescent="0.2">
      <c r="A167" s="34"/>
      <c r="B167" s="35"/>
      <c r="C167" s="36"/>
      <c r="D167" s="37"/>
      <c r="E167" s="38"/>
      <c r="F167" s="38"/>
      <c r="G167" s="38"/>
      <c r="H167" s="38"/>
      <c r="I167" s="38"/>
      <c r="J167" s="38"/>
      <c r="K167" s="38"/>
      <c r="L167" s="38"/>
      <c r="M167" s="38"/>
      <c r="N167" s="38"/>
      <c r="O167" s="38"/>
      <c r="P167" s="38"/>
      <c r="Q167" s="38"/>
      <c r="R167" s="38"/>
      <c r="S167" s="38"/>
      <c r="T167" s="38"/>
      <c r="U167" s="38"/>
      <c r="V167" s="38"/>
      <c r="W167" s="38"/>
      <c r="X167" s="38"/>
      <c r="Y167" s="38"/>
      <c r="Z167" s="188"/>
      <c r="AA167" s="188"/>
      <c r="AT167" s="37"/>
      <c r="AU167" s="38"/>
      <c r="AV167" s="38"/>
      <c r="AW167" s="38"/>
      <c r="AX167" s="38"/>
      <c r="AY167" s="38"/>
      <c r="AZ167" s="38"/>
      <c r="BA167" s="38"/>
      <c r="BB167" s="38"/>
      <c r="BC167" s="38"/>
      <c r="BD167" s="38"/>
      <c r="BE167" s="38"/>
      <c r="BF167" s="38"/>
      <c r="BG167" s="38"/>
      <c r="BH167" s="38"/>
      <c r="BI167" s="38"/>
      <c r="BJ167" s="38"/>
      <c r="BK167" s="43"/>
    </row>
    <row r="168" spans="1:87" ht="11.25" customHeight="1" x14ac:dyDescent="0.2">
      <c r="A168" s="40"/>
      <c r="B168" s="293">
        <v>122</v>
      </c>
      <c r="C168" s="41"/>
      <c r="D168" s="42"/>
      <c r="E168" s="369" t="s">
        <v>139</v>
      </c>
      <c r="F168" s="369"/>
      <c r="G168" s="369"/>
      <c r="H168" s="369"/>
      <c r="I168" s="369"/>
      <c r="J168" s="369"/>
      <c r="K168" s="369"/>
      <c r="L168" s="369"/>
      <c r="M168" s="369"/>
      <c r="N168" s="369"/>
      <c r="O168" s="369"/>
      <c r="P168" s="369"/>
      <c r="Q168" s="369"/>
      <c r="R168" s="369"/>
      <c r="S168" s="369"/>
      <c r="T168" s="369"/>
      <c r="U168" s="369"/>
      <c r="V168" s="369"/>
      <c r="W168" s="369"/>
      <c r="X168" s="369"/>
      <c r="Y168" s="369"/>
      <c r="Z168" s="369"/>
      <c r="AA168" s="369"/>
      <c r="AB168" s="369"/>
      <c r="AC168" s="369"/>
      <c r="AD168" s="369"/>
      <c r="AE168" s="369"/>
      <c r="AF168" s="369"/>
      <c r="AG168" s="369"/>
      <c r="AH168" s="369"/>
      <c r="AI168" s="369"/>
      <c r="AJ168" s="369"/>
      <c r="AK168" s="369"/>
      <c r="AL168" s="369"/>
      <c r="AM168" s="369"/>
      <c r="AN168" s="369"/>
      <c r="AO168" s="369"/>
      <c r="AP168" s="369"/>
      <c r="AQ168" s="369"/>
      <c r="AR168" s="369"/>
      <c r="AT168" s="42"/>
      <c r="AU168" s="76" t="s">
        <v>141</v>
      </c>
      <c r="AW168" s="76"/>
      <c r="AX168" s="76"/>
      <c r="AY168" s="76"/>
      <c r="AZ168" s="76"/>
      <c r="BA168" s="80"/>
      <c r="BB168" s="62"/>
      <c r="BC168" s="81"/>
      <c r="BD168" s="81"/>
      <c r="BE168" s="62"/>
      <c r="BF168" s="62" t="s">
        <v>8</v>
      </c>
      <c r="BG168" s="62"/>
      <c r="BH168" s="197"/>
      <c r="BI168" s="62"/>
      <c r="BJ168" s="76">
        <v>1</v>
      </c>
      <c r="BK168" s="43"/>
    </row>
    <row r="169" spans="1:87" ht="11.25" customHeight="1" x14ac:dyDescent="0.2">
      <c r="A169" s="40"/>
      <c r="B169" s="212"/>
      <c r="C169" s="41"/>
      <c r="D169" s="42"/>
      <c r="E169" s="369"/>
      <c r="F169" s="369"/>
      <c r="G169" s="369"/>
      <c r="H169" s="369"/>
      <c r="I169" s="369"/>
      <c r="J169" s="369"/>
      <c r="K169" s="369"/>
      <c r="L169" s="369"/>
      <c r="M169" s="369"/>
      <c r="N169" s="369"/>
      <c r="O169" s="369"/>
      <c r="P169" s="369"/>
      <c r="Q169" s="369"/>
      <c r="R169" s="369"/>
      <c r="S169" s="369"/>
      <c r="T169" s="369"/>
      <c r="U169" s="369"/>
      <c r="V169" s="369"/>
      <c r="W169" s="369"/>
      <c r="X169" s="369"/>
      <c r="Y169" s="369"/>
      <c r="Z169" s="369"/>
      <c r="AA169" s="369"/>
      <c r="AB169" s="369"/>
      <c r="AC169" s="369"/>
      <c r="AD169" s="369"/>
      <c r="AE169" s="369"/>
      <c r="AF169" s="369"/>
      <c r="AG169" s="369"/>
      <c r="AH169" s="369"/>
      <c r="AI169" s="369"/>
      <c r="AJ169" s="369"/>
      <c r="AK169" s="369"/>
      <c r="AL169" s="369"/>
      <c r="AM169" s="369"/>
      <c r="AN169" s="369"/>
      <c r="AO169" s="369"/>
      <c r="AP169" s="369"/>
      <c r="AQ169" s="369"/>
      <c r="AR169" s="369"/>
      <c r="AT169" s="42"/>
      <c r="AU169" s="76" t="s">
        <v>140</v>
      </c>
      <c r="AW169" s="196"/>
      <c r="AX169" s="196"/>
      <c r="AY169" s="196"/>
      <c r="AZ169" s="196"/>
      <c r="BA169" s="207"/>
      <c r="BB169" s="62"/>
      <c r="BC169" s="81"/>
      <c r="BD169" s="81"/>
      <c r="BF169" s="62" t="s">
        <v>8</v>
      </c>
      <c r="BG169" s="62"/>
      <c r="BH169" s="197"/>
      <c r="BI169" s="62"/>
      <c r="BJ169" s="76">
        <v>2</v>
      </c>
      <c r="BK169" s="43"/>
      <c r="BN169" s="294"/>
    </row>
    <row r="170" spans="1:87" ht="11.25" customHeight="1" x14ac:dyDescent="0.2">
      <c r="A170" s="40"/>
      <c r="B170" s="212"/>
      <c r="C170" s="41"/>
      <c r="D170" s="42"/>
      <c r="E170" s="369"/>
      <c r="F170" s="369"/>
      <c r="G170" s="369"/>
      <c r="H170" s="369"/>
      <c r="I170" s="369"/>
      <c r="J170" s="369"/>
      <c r="K170" s="369"/>
      <c r="L170" s="369"/>
      <c r="M170" s="369"/>
      <c r="N170" s="369"/>
      <c r="O170" s="369"/>
      <c r="P170" s="369"/>
      <c r="Q170" s="369"/>
      <c r="R170" s="369"/>
      <c r="S170" s="369"/>
      <c r="T170" s="369"/>
      <c r="U170" s="369"/>
      <c r="V170" s="369"/>
      <c r="W170" s="369"/>
      <c r="X170" s="369"/>
      <c r="Y170" s="369"/>
      <c r="Z170" s="369"/>
      <c r="AA170" s="369"/>
      <c r="AB170" s="369"/>
      <c r="AC170" s="369"/>
      <c r="AD170" s="369"/>
      <c r="AE170" s="369"/>
      <c r="AF170" s="369"/>
      <c r="AG170" s="369"/>
      <c r="AH170" s="369"/>
      <c r="AI170" s="369"/>
      <c r="AJ170" s="369"/>
      <c r="AK170" s="369"/>
      <c r="AL170" s="369"/>
      <c r="AM170" s="369"/>
      <c r="AN170" s="369"/>
      <c r="AO170" s="369"/>
      <c r="AP170" s="369"/>
      <c r="AQ170" s="369"/>
      <c r="AR170" s="369"/>
      <c r="AT170" s="42"/>
      <c r="AU170" s="76" t="s">
        <v>45</v>
      </c>
      <c r="AW170" s="195"/>
      <c r="AX170" s="195"/>
      <c r="AY170" s="62" t="s">
        <v>8</v>
      </c>
      <c r="AZ170" s="62"/>
      <c r="BA170" s="62"/>
      <c r="BB170" s="62"/>
      <c r="BC170" s="62"/>
      <c r="BD170" s="62"/>
      <c r="BE170" s="62"/>
      <c r="BF170" s="62"/>
      <c r="BG170" s="62"/>
      <c r="BH170" s="62"/>
      <c r="BI170" s="62"/>
      <c r="BJ170" s="76">
        <v>6</v>
      </c>
      <c r="BK170" s="43"/>
      <c r="BN170" s="249">
        <v>128</v>
      </c>
    </row>
    <row r="171" spans="1:87" ht="6" customHeight="1" thickBot="1" x14ac:dyDescent="0.25">
      <c r="A171" s="44"/>
      <c r="B171" s="32"/>
      <c r="C171" s="45"/>
      <c r="D171" s="46"/>
      <c r="E171" s="31"/>
      <c r="F171" s="31"/>
      <c r="G171" s="31"/>
      <c r="H171" s="31"/>
      <c r="I171" s="31"/>
      <c r="J171" s="31"/>
      <c r="K171" s="31"/>
      <c r="L171" s="31"/>
      <c r="M171" s="31"/>
      <c r="N171" s="31"/>
      <c r="O171" s="31"/>
      <c r="P171" s="31"/>
      <c r="Q171" s="31"/>
      <c r="R171" s="31"/>
      <c r="S171" s="31"/>
      <c r="T171" s="31"/>
      <c r="U171" s="31"/>
      <c r="V171" s="31"/>
      <c r="W171" s="31"/>
      <c r="X171" s="31"/>
      <c r="Y171" s="31"/>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46"/>
      <c r="AU171" s="31"/>
      <c r="AV171" s="82"/>
      <c r="AW171" s="82"/>
      <c r="AX171" s="82"/>
      <c r="AY171" s="82"/>
      <c r="AZ171" s="82"/>
      <c r="BA171" s="82"/>
      <c r="BB171" s="82"/>
      <c r="BC171" s="82"/>
      <c r="BD171" s="82"/>
      <c r="BE171" s="82"/>
      <c r="BF171" s="82"/>
      <c r="BG171" s="82"/>
      <c r="BH171" s="82"/>
      <c r="BI171" s="82"/>
      <c r="BJ171" s="82"/>
      <c r="BK171" s="47"/>
      <c r="BL171" s="206"/>
      <c r="BM171" s="189"/>
      <c r="BN171" s="189"/>
      <c r="BO171" s="241"/>
      <c r="BP171" s="189"/>
      <c r="BV171"/>
      <c r="BW171"/>
      <c r="BX171"/>
      <c r="BY171"/>
      <c r="BZ171"/>
      <c r="CA171"/>
      <c r="CB171"/>
      <c r="CC171"/>
      <c r="CD171"/>
      <c r="CE171"/>
      <c r="CF171"/>
      <c r="CG171"/>
      <c r="CH171"/>
      <c r="CI171"/>
    </row>
    <row r="172" spans="1:87" ht="6" customHeight="1" x14ac:dyDescent="0.2">
      <c r="A172" s="34"/>
      <c r="B172" s="35"/>
      <c r="C172" s="36"/>
      <c r="D172" s="37"/>
      <c r="E172" s="38"/>
      <c r="F172" s="38"/>
      <c r="G172" s="38"/>
      <c r="H172" s="38"/>
      <c r="I172" s="38"/>
      <c r="J172" s="38"/>
      <c r="K172" s="38"/>
      <c r="L172" s="38"/>
      <c r="M172" s="38"/>
      <c r="N172" s="38"/>
      <c r="O172" s="38"/>
      <c r="P172" s="38"/>
      <c r="Q172" s="38"/>
      <c r="R172" s="38"/>
      <c r="S172" s="38"/>
      <c r="T172" s="38"/>
      <c r="U172" s="38"/>
      <c r="V172" s="38"/>
      <c r="W172" s="38"/>
      <c r="X172" s="38"/>
      <c r="Y172" s="38"/>
      <c r="Z172" s="188"/>
      <c r="AA172" s="188"/>
      <c r="AT172" s="37"/>
      <c r="AU172" s="38"/>
      <c r="AV172" s="38"/>
      <c r="AW172" s="38"/>
      <c r="AX172" s="38"/>
      <c r="AY172" s="38"/>
      <c r="AZ172" s="38"/>
      <c r="BA172" s="38"/>
      <c r="BB172" s="38"/>
      <c r="BC172" s="38"/>
      <c r="BD172" s="38"/>
      <c r="BE172" s="38"/>
      <c r="BF172" s="38"/>
      <c r="BG172" s="38"/>
      <c r="BH172" s="38"/>
      <c r="BI172" s="38"/>
      <c r="BJ172" s="38"/>
      <c r="BK172" s="39"/>
      <c r="BV172"/>
      <c r="BW172"/>
      <c r="BX172"/>
      <c r="BY172"/>
      <c r="BZ172"/>
      <c r="CA172"/>
      <c r="CB172"/>
      <c r="CC172"/>
      <c r="CD172"/>
      <c r="CE172"/>
      <c r="CF172"/>
      <c r="CG172"/>
      <c r="CH172"/>
      <c r="CI172"/>
    </row>
    <row r="173" spans="1:87" ht="11.25" customHeight="1" x14ac:dyDescent="0.2">
      <c r="A173" s="40"/>
      <c r="B173" s="293">
        <v>123</v>
      </c>
      <c r="C173" s="41"/>
      <c r="D173" s="42"/>
      <c r="E173" s="369" t="s">
        <v>155</v>
      </c>
      <c r="F173" s="369"/>
      <c r="G173" s="369"/>
      <c r="H173" s="369"/>
      <c r="I173" s="369"/>
      <c r="J173" s="369"/>
      <c r="K173" s="369"/>
      <c r="L173" s="369"/>
      <c r="M173" s="369"/>
      <c r="N173" s="369"/>
      <c r="O173" s="369"/>
      <c r="P173" s="369"/>
      <c r="Q173" s="369"/>
      <c r="R173" s="369"/>
      <c r="S173" s="369"/>
      <c r="T173" s="369"/>
      <c r="U173" s="369"/>
      <c r="V173" s="369"/>
      <c r="W173" s="369"/>
      <c r="X173" s="369"/>
      <c r="Y173" s="369"/>
      <c r="Z173" s="369"/>
      <c r="AA173" s="369"/>
      <c r="AB173" s="369"/>
      <c r="AC173" s="369"/>
      <c r="AD173" s="369"/>
      <c r="AE173" s="369"/>
      <c r="AF173" s="369"/>
      <c r="AG173" s="369"/>
      <c r="AH173" s="369"/>
      <c r="AI173" s="369"/>
      <c r="AJ173" s="369"/>
      <c r="AK173" s="369"/>
      <c r="AL173" s="369"/>
      <c r="AM173" s="369"/>
      <c r="AN173" s="369"/>
      <c r="AO173" s="369"/>
      <c r="AP173" s="369"/>
      <c r="AQ173" s="369"/>
      <c r="AR173" s="369"/>
      <c r="AT173" s="42"/>
      <c r="AU173" s="57"/>
      <c r="AV173" s="205"/>
      <c r="AW173" s="57"/>
      <c r="AX173" s="208"/>
      <c r="AY173" s="208"/>
      <c r="AZ173" s="208"/>
      <c r="BA173" s="208"/>
      <c r="BB173" s="208"/>
      <c r="BC173" s="208"/>
      <c r="BD173" s="208"/>
      <c r="BE173" s="208"/>
      <c r="BF173" s="208"/>
      <c r="BG173" s="208"/>
      <c r="BH173" s="208"/>
      <c r="BI173" s="208"/>
      <c r="BJ173" s="76"/>
      <c r="BK173" s="43"/>
      <c r="BQ173" s="220"/>
      <c r="BV173"/>
      <c r="BW173"/>
      <c r="BX173"/>
      <c r="BY173"/>
      <c r="BZ173"/>
      <c r="CA173"/>
      <c r="CB173"/>
      <c r="CC173"/>
      <c r="CD173"/>
      <c r="CE173"/>
      <c r="CF173"/>
      <c r="CG173"/>
      <c r="CH173"/>
      <c r="CI173"/>
    </row>
    <row r="174" spans="1:87" ht="11.25" customHeight="1" x14ac:dyDescent="0.2">
      <c r="A174" s="40"/>
      <c r="B174" s="212"/>
      <c r="C174" s="41"/>
      <c r="D174" s="42"/>
      <c r="E174" s="369"/>
      <c r="F174" s="369"/>
      <c r="G174" s="369"/>
      <c r="H174" s="369"/>
      <c r="I174" s="369"/>
      <c r="J174" s="369"/>
      <c r="K174" s="369"/>
      <c r="L174" s="369"/>
      <c r="M174" s="369"/>
      <c r="N174" s="369"/>
      <c r="O174" s="369"/>
      <c r="P174" s="369"/>
      <c r="Q174" s="369"/>
      <c r="R174" s="369"/>
      <c r="S174" s="369"/>
      <c r="T174" s="369"/>
      <c r="U174" s="369"/>
      <c r="V174" s="369"/>
      <c r="W174" s="369"/>
      <c r="X174" s="369"/>
      <c r="Y174" s="369"/>
      <c r="Z174" s="369"/>
      <c r="AA174" s="369"/>
      <c r="AB174" s="369"/>
      <c r="AC174" s="369"/>
      <c r="AD174" s="369"/>
      <c r="AE174" s="369"/>
      <c r="AF174" s="369"/>
      <c r="AG174" s="369"/>
      <c r="AH174" s="369"/>
      <c r="AI174" s="369"/>
      <c r="AJ174" s="369"/>
      <c r="AK174" s="369"/>
      <c r="AL174" s="369"/>
      <c r="AM174" s="369"/>
      <c r="AN174" s="369"/>
      <c r="AO174" s="369"/>
      <c r="AP174" s="369"/>
      <c r="AQ174" s="369"/>
      <c r="AR174" s="369"/>
      <c r="AT174" s="42"/>
      <c r="AU174" s="370" t="s">
        <v>58</v>
      </c>
      <c r="AV174" s="370"/>
      <c r="AW174" s="370"/>
      <c r="AX174" s="370"/>
      <c r="AY174" s="370"/>
      <c r="AZ174" s="370"/>
      <c r="BA174" s="370"/>
      <c r="BB174" s="370"/>
      <c r="BC174" s="370"/>
      <c r="BD174" s="370"/>
      <c r="BE174" s="370"/>
      <c r="BF174" s="370"/>
      <c r="BG174" s="370"/>
      <c r="BH174" s="370"/>
      <c r="BI174" s="370"/>
      <c r="BJ174" s="370"/>
      <c r="BK174" s="43"/>
      <c r="BV174"/>
      <c r="BW174"/>
      <c r="BX174"/>
      <c r="BY174"/>
      <c r="BZ174"/>
      <c r="CA174"/>
      <c r="CB174"/>
      <c r="CC174"/>
      <c r="CD174"/>
      <c r="CE174"/>
      <c r="CF174"/>
      <c r="CG174"/>
      <c r="CH174"/>
      <c r="CI174"/>
    </row>
    <row r="175" spans="1:87" ht="11.25" customHeight="1" x14ac:dyDescent="0.2">
      <c r="A175" s="40"/>
      <c r="B175" s="212"/>
      <c r="C175" s="41"/>
      <c r="D175" s="42"/>
      <c r="E175" s="369"/>
      <c r="F175" s="369"/>
      <c r="G175" s="369"/>
      <c r="H175" s="369"/>
      <c r="I175" s="369"/>
      <c r="J175" s="369"/>
      <c r="K175" s="369"/>
      <c r="L175" s="369"/>
      <c r="M175" s="369"/>
      <c r="N175" s="369"/>
      <c r="O175" s="369"/>
      <c r="P175" s="369"/>
      <c r="Q175" s="369"/>
      <c r="R175" s="369"/>
      <c r="S175" s="369"/>
      <c r="T175" s="369"/>
      <c r="U175" s="369"/>
      <c r="V175" s="369"/>
      <c r="W175" s="369"/>
      <c r="X175" s="369"/>
      <c r="Y175" s="369"/>
      <c r="Z175" s="369"/>
      <c r="AA175" s="369"/>
      <c r="AB175" s="369"/>
      <c r="AC175" s="369"/>
      <c r="AD175" s="369"/>
      <c r="AE175" s="369"/>
      <c r="AF175" s="369"/>
      <c r="AG175" s="369"/>
      <c r="AH175" s="369"/>
      <c r="AI175" s="369"/>
      <c r="AJ175" s="369"/>
      <c r="AK175" s="369"/>
      <c r="AL175" s="369"/>
      <c r="AM175" s="369"/>
      <c r="AN175" s="369"/>
      <c r="AO175" s="369"/>
      <c r="AP175" s="369"/>
      <c r="AQ175" s="369"/>
      <c r="AR175" s="369"/>
      <c r="AT175" s="42"/>
      <c r="AU175" s="208"/>
      <c r="AV175" s="287"/>
      <c r="AW175" s="287"/>
      <c r="AX175" s="287"/>
      <c r="AY175" s="287"/>
      <c r="AZ175" s="287"/>
      <c r="BA175" s="287"/>
      <c r="BB175" s="287"/>
      <c r="BC175" s="287"/>
      <c r="BD175" s="287"/>
      <c r="BE175" s="287"/>
      <c r="BF175" s="287"/>
      <c r="BG175" s="287"/>
      <c r="BH175" s="287"/>
      <c r="BI175" s="287"/>
      <c r="BJ175" s="76"/>
      <c r="BK175" s="43"/>
    </row>
    <row r="176" spans="1:87" ht="11.25" customHeight="1" x14ac:dyDescent="0.2">
      <c r="A176" s="40"/>
      <c r="B176" s="212"/>
      <c r="C176" s="41"/>
      <c r="D176" s="42"/>
      <c r="E176" s="369"/>
      <c r="F176" s="369"/>
      <c r="G176" s="369"/>
      <c r="H176" s="369"/>
      <c r="I176" s="369"/>
      <c r="J176" s="369"/>
      <c r="K176" s="369"/>
      <c r="L176" s="369"/>
      <c r="M176" s="369"/>
      <c r="N176" s="369"/>
      <c r="O176" s="369"/>
      <c r="P176" s="369"/>
      <c r="Q176" s="369"/>
      <c r="R176" s="369"/>
      <c r="S176" s="369"/>
      <c r="T176" s="369"/>
      <c r="U176" s="369"/>
      <c r="V176" s="369"/>
      <c r="W176" s="369"/>
      <c r="X176" s="369"/>
      <c r="Y176" s="369"/>
      <c r="Z176" s="369"/>
      <c r="AA176" s="369"/>
      <c r="AB176" s="369"/>
      <c r="AC176" s="369"/>
      <c r="AD176" s="369"/>
      <c r="AE176" s="369"/>
      <c r="AF176" s="369"/>
      <c r="AG176" s="369"/>
      <c r="AH176" s="369"/>
      <c r="AI176" s="369"/>
      <c r="AJ176" s="369"/>
      <c r="AK176" s="369"/>
      <c r="AL176" s="369"/>
      <c r="AM176" s="369"/>
      <c r="AN176" s="369"/>
      <c r="AO176" s="369"/>
      <c r="AP176" s="369"/>
      <c r="AQ176" s="369"/>
      <c r="AR176" s="369"/>
      <c r="AT176" s="42"/>
      <c r="AU176" s="208"/>
      <c r="AV176" s="208"/>
      <c r="AW176" s="208"/>
      <c r="AX176" s="208"/>
      <c r="AY176" s="51"/>
      <c r="AZ176" s="52"/>
      <c r="BA176" s="51"/>
      <c r="BB176" s="52"/>
      <c r="BC176" s="68"/>
      <c r="BD176" s="52"/>
      <c r="BE176" s="68"/>
      <c r="BF176" s="52"/>
      <c r="BG176" s="208"/>
      <c r="BH176" s="73"/>
      <c r="BI176" s="208"/>
      <c r="BK176" s="43"/>
    </row>
    <row r="177" spans="1:68" ht="11.25" customHeight="1" x14ac:dyDescent="0.2">
      <c r="A177" s="40"/>
      <c r="B177" s="212"/>
      <c r="C177" s="41"/>
      <c r="D177" s="42"/>
      <c r="E177" s="286"/>
      <c r="F177" s="286"/>
      <c r="G177" s="286"/>
      <c r="H177" s="286"/>
      <c r="I177" s="286"/>
      <c r="J177" s="286"/>
      <c r="K177" s="286"/>
      <c r="L177" s="286"/>
      <c r="M177" s="286"/>
      <c r="N177" s="286"/>
      <c r="O177" s="286"/>
      <c r="P177" s="286"/>
      <c r="Q177" s="286"/>
      <c r="R177" s="286"/>
      <c r="S177" s="286"/>
      <c r="T177" s="286"/>
      <c r="U177" s="286"/>
      <c r="V177" s="286"/>
      <c r="W177" s="286"/>
      <c r="X177" s="286"/>
      <c r="Y177" s="208"/>
      <c r="Z177" s="58"/>
      <c r="AA177" s="58"/>
      <c r="AT177" s="42"/>
      <c r="AU177" s="208"/>
      <c r="AV177" s="208"/>
      <c r="AW177" s="208"/>
      <c r="AX177" s="208"/>
      <c r="AY177" s="55"/>
      <c r="AZ177" s="56"/>
      <c r="BA177" s="55"/>
      <c r="BB177" s="56"/>
      <c r="BC177" s="57"/>
      <c r="BD177" s="56"/>
      <c r="BE177" s="57"/>
      <c r="BF177" s="56"/>
      <c r="BG177" s="208"/>
      <c r="BH177" s="73"/>
      <c r="BI177" s="208"/>
      <c r="BK177" s="43"/>
    </row>
    <row r="178" spans="1:68" ht="11.25" customHeight="1" x14ac:dyDescent="0.2">
      <c r="A178" s="40"/>
      <c r="B178" s="212"/>
      <c r="C178" s="41"/>
      <c r="D178" s="42"/>
      <c r="E178" s="286"/>
      <c r="F178" s="286"/>
      <c r="G178" s="286"/>
      <c r="H178" s="286"/>
      <c r="I178" s="286"/>
      <c r="J178" s="286"/>
      <c r="K178" s="286"/>
      <c r="L178" s="286"/>
      <c r="M178" s="286"/>
      <c r="N178" s="286"/>
      <c r="O178" s="286"/>
      <c r="P178" s="286"/>
      <c r="Q178" s="286"/>
      <c r="R178" s="286"/>
      <c r="S178" s="286"/>
      <c r="T178" s="286"/>
      <c r="U178" s="286"/>
      <c r="V178" s="286"/>
      <c r="W178" s="286"/>
      <c r="X178" s="286"/>
      <c r="Y178" s="208"/>
      <c r="Z178" s="58"/>
      <c r="AA178" s="58"/>
      <c r="AT178" s="42"/>
      <c r="AU178" s="208"/>
      <c r="AV178" s="371" t="s">
        <v>49</v>
      </c>
      <c r="AW178" s="371"/>
      <c r="AX178" s="371"/>
      <c r="AY178" s="371"/>
      <c r="AZ178" s="371"/>
      <c r="BA178" s="371"/>
      <c r="BB178" s="371"/>
      <c r="BC178" s="371"/>
      <c r="BD178" s="371"/>
      <c r="BE178" s="371"/>
      <c r="BF178" s="371"/>
      <c r="BG178" s="371"/>
      <c r="BH178" s="371"/>
      <c r="BI178" s="371"/>
      <c r="BK178" s="43"/>
    </row>
    <row r="179" spans="1:68" ht="6" customHeight="1" thickBot="1" x14ac:dyDescent="0.25">
      <c r="A179" s="44"/>
      <c r="B179" s="32"/>
      <c r="C179" s="45"/>
      <c r="D179" s="46"/>
      <c r="E179" s="31"/>
      <c r="F179" s="31"/>
      <c r="G179" s="31"/>
      <c r="H179" s="31"/>
      <c r="I179" s="31"/>
      <c r="J179" s="31"/>
      <c r="K179" s="31"/>
      <c r="L179" s="31"/>
      <c r="M179" s="31"/>
      <c r="N179" s="31"/>
      <c r="O179" s="31"/>
      <c r="P179" s="31"/>
      <c r="Q179" s="31"/>
      <c r="R179" s="31"/>
      <c r="S179" s="31"/>
      <c r="T179" s="31"/>
      <c r="U179" s="31"/>
      <c r="V179" s="31"/>
      <c r="W179" s="31"/>
      <c r="X179" s="31"/>
      <c r="Y179" s="31"/>
      <c r="Z179" s="189"/>
      <c r="AA179" s="189"/>
      <c r="AB179" s="189"/>
      <c r="AC179" s="189"/>
      <c r="AD179" s="189"/>
      <c r="AE179" s="189"/>
      <c r="AF179" s="189"/>
      <c r="AG179" s="189"/>
      <c r="AH179" s="189"/>
      <c r="AI179" s="189"/>
      <c r="AJ179" s="189"/>
      <c r="AK179" s="189"/>
      <c r="AL179" s="189"/>
      <c r="AM179" s="189"/>
      <c r="AN179" s="189"/>
      <c r="AO179" s="189"/>
      <c r="AP179" s="189"/>
      <c r="AQ179" s="189"/>
      <c r="AR179" s="189"/>
      <c r="AS179" s="189"/>
      <c r="AT179" s="46"/>
      <c r="AU179" s="31"/>
      <c r="AV179" s="82"/>
      <c r="AW179" s="82"/>
      <c r="AX179" s="82"/>
      <c r="AY179" s="82"/>
      <c r="AZ179" s="82"/>
      <c r="BA179" s="82"/>
      <c r="BB179" s="82"/>
      <c r="BC179" s="82"/>
      <c r="BD179" s="82"/>
      <c r="BE179" s="82"/>
      <c r="BF179" s="82"/>
      <c r="BG179" s="82"/>
      <c r="BH179" s="82"/>
      <c r="BI179" s="82"/>
      <c r="BJ179" s="82"/>
      <c r="BK179" s="47"/>
      <c r="BL179" s="206"/>
      <c r="BM179" s="189"/>
      <c r="BN179" s="189"/>
      <c r="BO179" s="241"/>
      <c r="BP179" s="189"/>
    </row>
    <row r="180" spans="1:68" ht="6" customHeight="1" x14ac:dyDescent="0.2">
      <c r="A180" s="34"/>
      <c r="B180" s="35"/>
      <c r="C180" s="36"/>
      <c r="D180" s="37"/>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71"/>
      <c r="BI180" s="38"/>
      <c r="BJ180" s="38"/>
      <c r="BK180" s="39"/>
    </row>
    <row r="181" spans="1:68" ht="11.25" customHeight="1" x14ac:dyDescent="0.2">
      <c r="A181" s="40"/>
      <c r="B181" s="292">
        <v>124</v>
      </c>
      <c r="C181" s="41"/>
      <c r="D181" s="42"/>
      <c r="E181" s="367" t="s">
        <v>153</v>
      </c>
      <c r="F181" s="367"/>
      <c r="G181" s="367"/>
      <c r="H181" s="367"/>
      <c r="I181" s="367"/>
      <c r="J181" s="367"/>
      <c r="K181" s="367"/>
      <c r="L181" s="367"/>
      <c r="M181" s="367"/>
      <c r="N181" s="367"/>
      <c r="O181" s="367"/>
      <c r="P181" s="367"/>
      <c r="Q181" s="367"/>
      <c r="R181" s="367"/>
      <c r="S181" s="367"/>
      <c r="T181" s="367"/>
      <c r="U181" s="367"/>
      <c r="V181" s="367"/>
      <c r="W181" s="367"/>
      <c r="X181" s="367"/>
      <c r="Y181" s="288"/>
      <c r="Z181" s="288"/>
      <c r="AA181" s="288"/>
      <c r="AB181" s="213" t="s">
        <v>40</v>
      </c>
      <c r="AC181" s="288"/>
      <c r="AD181" s="288"/>
      <c r="AE181" s="288"/>
      <c r="AF181" s="288"/>
      <c r="AG181" s="288"/>
      <c r="AH181" s="288"/>
      <c r="AI181" s="288"/>
      <c r="AJ181" s="288"/>
      <c r="AK181" s="288"/>
      <c r="AL181" s="288"/>
      <c r="AM181" s="288"/>
      <c r="AN181" s="288"/>
      <c r="AP181" s="214" t="s">
        <v>41</v>
      </c>
      <c r="AQ181" s="288"/>
      <c r="AT181" s="208"/>
      <c r="AV181" s="208"/>
      <c r="AW181" s="208"/>
      <c r="AX181" s="62"/>
      <c r="AY181" s="54"/>
      <c r="AZ181" s="54"/>
      <c r="BA181" s="53"/>
      <c r="BB181" s="53"/>
      <c r="BC181" s="53"/>
      <c r="BD181" s="53"/>
      <c r="BE181" s="53"/>
      <c r="BF181" s="53"/>
      <c r="BG181" s="53"/>
      <c r="BH181" s="54"/>
      <c r="BI181" s="53"/>
      <c r="BJ181" s="72"/>
      <c r="BK181" s="43"/>
    </row>
    <row r="182" spans="1:68" ht="11.25" customHeight="1" x14ac:dyDescent="0.2">
      <c r="A182" s="40"/>
      <c r="B182" s="91"/>
      <c r="C182" s="41"/>
      <c r="D182" s="42"/>
      <c r="E182" s="288"/>
      <c r="F182" s="288"/>
      <c r="G182" s="288"/>
      <c r="H182" s="288"/>
      <c r="I182" s="288"/>
      <c r="J182" s="288"/>
      <c r="K182" s="288"/>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08"/>
      <c r="AN182" s="288"/>
      <c r="AO182" s="288"/>
      <c r="AP182" s="288"/>
      <c r="AQ182" s="288"/>
      <c r="AT182" s="208"/>
      <c r="AU182" s="208"/>
      <c r="AV182" s="208"/>
      <c r="AW182" s="208"/>
      <c r="AX182" s="62"/>
      <c r="AY182" s="54"/>
      <c r="AZ182" s="54"/>
      <c r="BA182" s="53"/>
      <c r="BB182" s="53"/>
      <c r="BC182" s="53"/>
      <c r="BD182" s="53"/>
      <c r="BE182" s="53"/>
      <c r="BF182" s="53"/>
      <c r="BG182" s="53"/>
      <c r="BH182" s="54"/>
      <c r="BI182" s="53"/>
      <c r="BJ182" s="72"/>
      <c r="BK182" s="43"/>
      <c r="BN182" s="249">
        <v>128</v>
      </c>
    </row>
    <row r="183" spans="1:68" ht="6" customHeight="1" thickBot="1" x14ac:dyDescent="0.25">
      <c r="A183" s="44"/>
      <c r="B183" s="32"/>
      <c r="C183" s="45"/>
      <c r="D183" s="46"/>
      <c r="E183" s="31"/>
      <c r="F183" s="31"/>
      <c r="G183" s="31"/>
      <c r="H183" s="31"/>
      <c r="I183" s="31"/>
      <c r="J183" s="31"/>
      <c r="K183" s="31"/>
      <c r="L183" s="31"/>
      <c r="M183" s="31"/>
      <c r="N183" s="31"/>
      <c r="O183" s="31"/>
      <c r="P183" s="31"/>
      <c r="Q183" s="31"/>
      <c r="R183" s="31"/>
      <c r="S183" s="31"/>
      <c r="T183" s="31"/>
      <c r="U183" s="31"/>
      <c r="V183" s="31"/>
      <c r="W183" s="31"/>
      <c r="X183" s="31"/>
      <c r="Y183" s="31"/>
      <c r="Z183" s="189"/>
      <c r="AA183" s="189"/>
      <c r="AB183" s="189"/>
      <c r="AC183" s="189"/>
      <c r="AD183" s="189"/>
      <c r="AE183" s="189"/>
      <c r="AF183" s="189"/>
      <c r="AG183" s="189"/>
      <c r="AH183" s="189"/>
      <c r="AI183" s="189"/>
      <c r="AJ183" s="189"/>
      <c r="AK183" s="189"/>
      <c r="AL183" s="189"/>
      <c r="AM183" s="189"/>
      <c r="AN183" s="189"/>
      <c r="AO183" s="189"/>
      <c r="AP183" s="189"/>
      <c r="AQ183" s="189"/>
      <c r="AR183" s="189"/>
      <c r="AS183" s="189"/>
      <c r="AT183" s="31"/>
      <c r="AU183" s="31"/>
      <c r="AV183" s="31"/>
      <c r="AW183" s="31"/>
      <c r="AX183" s="31"/>
      <c r="AY183" s="31"/>
      <c r="AZ183" s="31"/>
      <c r="BA183" s="31"/>
      <c r="BB183" s="31"/>
      <c r="BC183" s="31"/>
      <c r="BD183" s="31"/>
      <c r="BE183" s="31"/>
      <c r="BF183" s="31"/>
      <c r="BG183" s="31"/>
      <c r="BH183" s="74"/>
      <c r="BI183" s="31"/>
      <c r="BJ183" s="31"/>
      <c r="BK183" s="47"/>
      <c r="BL183" s="206"/>
      <c r="BM183" s="189"/>
      <c r="BN183" s="189"/>
      <c r="BO183" s="241"/>
      <c r="BP183" s="189"/>
    </row>
    <row r="184" spans="1:68" ht="6" customHeight="1" x14ac:dyDescent="0.2">
      <c r="A184" s="34"/>
      <c r="B184" s="35"/>
      <c r="C184" s="36"/>
      <c r="D184" s="37"/>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9"/>
      <c r="BL184" s="208"/>
      <c r="BM184" s="208"/>
      <c r="BN184" s="208"/>
      <c r="BO184" s="208"/>
    </row>
    <row r="185" spans="1:68" ht="11.25" customHeight="1" x14ac:dyDescent="0.2">
      <c r="A185" s="40"/>
      <c r="B185" s="293">
        <v>125</v>
      </c>
      <c r="C185" s="41"/>
      <c r="D185" s="42"/>
      <c r="E185" s="362" t="str">
        <f ca="1">VLOOKUP(INDIRECT(ADDRESS(ROW(),COLUMN()-3)),Language_Translations,MATCH(Language_Selected,Language_Options,0),FALSE)</f>
        <v xml:space="preserve">PROVIDE DOSAGE INSTRUCTIONS TO PARENT/RESPONSIBLE ADULT. 
[INSERT INSTRUCTIONS HERE:]
TELL THE PARENT/RESPONSIBLE ADULT: If [NAME] has a high fever, fast or difficult breathing, is not able to drink or breastfeed, gets sicker or does not get better in 2 days, you should take him/her to a health professional for treatment right away. </v>
      </c>
      <c r="F185" s="362"/>
      <c r="G185" s="362"/>
      <c r="H185" s="362"/>
      <c r="I185" s="362"/>
      <c r="J185" s="362"/>
      <c r="K185" s="362"/>
      <c r="L185" s="362"/>
      <c r="M185" s="362"/>
      <c r="N185" s="362"/>
      <c r="O185" s="362"/>
      <c r="P185" s="362"/>
      <c r="Q185" s="362"/>
      <c r="R185" s="362"/>
      <c r="S185" s="362"/>
      <c r="T185" s="362"/>
      <c r="U185" s="362"/>
      <c r="V185" s="362"/>
      <c r="W185" s="362"/>
      <c r="X185" s="362"/>
      <c r="Y185" s="362"/>
      <c r="Z185" s="362"/>
      <c r="AA185" s="362"/>
      <c r="AB185" s="362"/>
      <c r="AC185" s="362"/>
      <c r="AD185" s="362"/>
      <c r="AE185" s="362"/>
      <c r="AF185" s="362"/>
      <c r="AG185" s="362"/>
      <c r="AH185" s="362"/>
      <c r="AI185" s="362"/>
      <c r="AJ185" s="362"/>
      <c r="AK185" s="362"/>
      <c r="AL185" s="362"/>
      <c r="AM185" s="362"/>
      <c r="AN185" s="362"/>
      <c r="AO185" s="362"/>
      <c r="AP185" s="362"/>
      <c r="AQ185" s="362"/>
      <c r="AR185" s="362"/>
      <c r="AS185" s="362"/>
      <c r="AT185" s="362"/>
      <c r="AU185" s="362"/>
      <c r="AV185" s="362"/>
      <c r="AW185" s="362"/>
      <c r="AX185" s="362"/>
      <c r="AY185" s="362"/>
      <c r="AZ185" s="362"/>
      <c r="BA185" s="362"/>
      <c r="BB185" s="362"/>
      <c r="BC185" s="362"/>
      <c r="BD185" s="362"/>
      <c r="BE185" s="362"/>
      <c r="BF185" s="362"/>
      <c r="BG185" s="362"/>
      <c r="BH185" s="362"/>
      <c r="BI185" s="362"/>
      <c r="BJ185" s="362"/>
      <c r="BK185" s="363"/>
      <c r="BL185" s="288"/>
      <c r="BM185" s="288"/>
      <c r="BN185" s="288"/>
      <c r="BO185" s="288"/>
    </row>
    <row r="186" spans="1:68" ht="11.25" customHeight="1" x14ac:dyDescent="0.2">
      <c r="A186" s="40"/>
      <c r="B186" s="219"/>
      <c r="C186" s="41"/>
      <c r="D186" s="42"/>
      <c r="E186" s="362"/>
      <c r="F186" s="362"/>
      <c r="G186" s="362"/>
      <c r="H186" s="362"/>
      <c r="I186" s="362"/>
      <c r="J186" s="362"/>
      <c r="K186" s="362"/>
      <c r="L186" s="362"/>
      <c r="M186" s="362"/>
      <c r="N186" s="362"/>
      <c r="O186" s="362"/>
      <c r="P186" s="362"/>
      <c r="Q186" s="362"/>
      <c r="R186" s="362"/>
      <c r="S186" s="362"/>
      <c r="T186" s="362"/>
      <c r="U186" s="362"/>
      <c r="V186" s="362"/>
      <c r="W186" s="362"/>
      <c r="X186" s="362"/>
      <c r="Y186" s="362"/>
      <c r="Z186" s="362"/>
      <c r="AA186" s="362"/>
      <c r="AB186" s="362"/>
      <c r="AC186" s="362"/>
      <c r="AD186" s="362"/>
      <c r="AE186" s="362"/>
      <c r="AF186" s="362"/>
      <c r="AG186" s="362"/>
      <c r="AH186" s="362"/>
      <c r="AI186" s="362"/>
      <c r="AJ186" s="362"/>
      <c r="AK186" s="362"/>
      <c r="AL186" s="362"/>
      <c r="AM186" s="362"/>
      <c r="AN186" s="362"/>
      <c r="AO186" s="362"/>
      <c r="AP186" s="362"/>
      <c r="AQ186" s="362"/>
      <c r="AR186" s="362"/>
      <c r="AS186" s="362"/>
      <c r="AT186" s="362"/>
      <c r="AU186" s="362"/>
      <c r="AV186" s="362"/>
      <c r="AW186" s="362"/>
      <c r="AX186" s="362"/>
      <c r="AY186" s="362"/>
      <c r="AZ186" s="362"/>
      <c r="BA186" s="362"/>
      <c r="BB186" s="362"/>
      <c r="BC186" s="362"/>
      <c r="BD186" s="362"/>
      <c r="BE186" s="362"/>
      <c r="BF186" s="362"/>
      <c r="BG186" s="362"/>
      <c r="BH186" s="362"/>
      <c r="BI186" s="362"/>
      <c r="BJ186" s="362"/>
      <c r="BK186" s="363"/>
      <c r="BL186" s="288"/>
      <c r="BM186" s="288"/>
      <c r="BN186" s="288"/>
      <c r="BO186" s="288"/>
    </row>
    <row r="187" spans="1:68" ht="11.25" customHeight="1" x14ac:dyDescent="0.2">
      <c r="A187" s="40"/>
      <c r="B187" s="219"/>
      <c r="C187" s="41"/>
      <c r="D187" s="42"/>
      <c r="E187" s="362"/>
      <c r="F187" s="362"/>
      <c r="G187" s="362"/>
      <c r="H187" s="362"/>
      <c r="I187" s="362"/>
      <c r="J187" s="362"/>
      <c r="K187" s="362"/>
      <c r="L187" s="362"/>
      <c r="M187" s="362"/>
      <c r="N187" s="362"/>
      <c r="O187" s="362"/>
      <c r="P187" s="362"/>
      <c r="Q187" s="362"/>
      <c r="R187" s="362"/>
      <c r="S187" s="362"/>
      <c r="T187" s="362"/>
      <c r="U187" s="362"/>
      <c r="V187" s="362"/>
      <c r="W187" s="362"/>
      <c r="X187" s="362"/>
      <c r="Y187" s="362"/>
      <c r="Z187" s="362"/>
      <c r="AA187" s="362"/>
      <c r="AB187" s="362"/>
      <c r="AC187" s="362"/>
      <c r="AD187" s="362"/>
      <c r="AE187" s="362"/>
      <c r="AF187" s="362"/>
      <c r="AG187" s="362"/>
      <c r="AH187" s="362"/>
      <c r="AI187" s="362"/>
      <c r="AJ187" s="362"/>
      <c r="AK187" s="362"/>
      <c r="AL187" s="362"/>
      <c r="AM187" s="362"/>
      <c r="AN187" s="362"/>
      <c r="AO187" s="362"/>
      <c r="AP187" s="362"/>
      <c r="AQ187" s="362"/>
      <c r="AR187" s="362"/>
      <c r="AS187" s="362"/>
      <c r="AT187" s="362"/>
      <c r="AU187" s="362"/>
      <c r="AV187" s="362"/>
      <c r="AW187" s="362"/>
      <c r="AX187" s="362"/>
      <c r="AY187" s="362"/>
      <c r="AZ187" s="362"/>
      <c r="BA187" s="362"/>
      <c r="BB187" s="362"/>
      <c r="BC187" s="362"/>
      <c r="BD187" s="362"/>
      <c r="BE187" s="362"/>
      <c r="BF187" s="362"/>
      <c r="BG187" s="362"/>
      <c r="BH187" s="362"/>
      <c r="BI187" s="362"/>
      <c r="BJ187" s="362"/>
      <c r="BK187" s="363"/>
      <c r="BL187" s="288"/>
      <c r="BM187" s="288"/>
      <c r="BN187" s="288">
        <v>128</v>
      </c>
      <c r="BO187" s="288"/>
    </row>
    <row r="188" spans="1:68" ht="11.25" customHeight="1" x14ac:dyDescent="0.2">
      <c r="A188" s="40"/>
      <c r="B188" s="219"/>
      <c r="C188" s="41"/>
      <c r="D188" s="42"/>
      <c r="E188" s="362"/>
      <c r="F188" s="362"/>
      <c r="G188" s="362"/>
      <c r="H188" s="362"/>
      <c r="I188" s="362"/>
      <c r="J188" s="362"/>
      <c r="K188" s="362"/>
      <c r="L188" s="362"/>
      <c r="M188" s="362"/>
      <c r="N188" s="362"/>
      <c r="O188" s="362"/>
      <c r="P188" s="362"/>
      <c r="Q188" s="362"/>
      <c r="R188" s="362"/>
      <c r="S188" s="362"/>
      <c r="T188" s="362"/>
      <c r="U188" s="362"/>
      <c r="V188" s="362"/>
      <c r="W188" s="362"/>
      <c r="X188" s="362"/>
      <c r="Y188" s="362"/>
      <c r="Z188" s="362"/>
      <c r="AA188" s="362"/>
      <c r="AB188" s="362"/>
      <c r="AC188" s="362"/>
      <c r="AD188" s="362"/>
      <c r="AE188" s="362"/>
      <c r="AF188" s="362"/>
      <c r="AG188" s="362"/>
      <c r="AH188" s="362"/>
      <c r="AI188" s="362"/>
      <c r="AJ188" s="362"/>
      <c r="AK188" s="362"/>
      <c r="AL188" s="362"/>
      <c r="AM188" s="362"/>
      <c r="AN188" s="362"/>
      <c r="AO188" s="362"/>
      <c r="AP188" s="362"/>
      <c r="AQ188" s="362"/>
      <c r="AR188" s="362"/>
      <c r="AS188" s="362"/>
      <c r="AT188" s="362"/>
      <c r="AU188" s="362"/>
      <c r="AV188" s="362"/>
      <c r="AW188" s="362"/>
      <c r="AX188" s="362"/>
      <c r="AY188" s="362"/>
      <c r="AZ188" s="362"/>
      <c r="BA188" s="362"/>
      <c r="BB188" s="362"/>
      <c r="BC188" s="362"/>
      <c r="BD188" s="362"/>
      <c r="BE188" s="362"/>
      <c r="BF188" s="362"/>
      <c r="BG188" s="362"/>
      <c r="BH188" s="362"/>
      <c r="BI188" s="362"/>
      <c r="BJ188" s="362"/>
      <c r="BK188" s="363"/>
      <c r="BL188" s="306"/>
      <c r="BM188" s="306"/>
      <c r="BN188" s="306"/>
      <c r="BO188" s="306"/>
    </row>
    <row r="189" spans="1:68" ht="11.25" customHeight="1" x14ac:dyDescent="0.2">
      <c r="A189" s="40"/>
      <c r="B189" s="91"/>
      <c r="C189" s="41"/>
      <c r="D189" s="42"/>
      <c r="E189" s="362"/>
      <c r="F189" s="362"/>
      <c r="G189" s="362"/>
      <c r="H189" s="362"/>
      <c r="I189" s="362"/>
      <c r="J189" s="362"/>
      <c r="K189" s="362"/>
      <c r="L189" s="362"/>
      <c r="M189" s="362"/>
      <c r="N189" s="362"/>
      <c r="O189" s="362"/>
      <c r="P189" s="362"/>
      <c r="Q189" s="362"/>
      <c r="R189" s="362"/>
      <c r="S189" s="362"/>
      <c r="T189" s="362"/>
      <c r="U189" s="362"/>
      <c r="V189" s="362"/>
      <c r="W189" s="362"/>
      <c r="X189" s="362"/>
      <c r="Y189" s="362"/>
      <c r="Z189" s="362"/>
      <c r="AA189" s="362"/>
      <c r="AB189" s="362"/>
      <c r="AC189" s="362"/>
      <c r="AD189" s="362"/>
      <c r="AE189" s="362"/>
      <c r="AF189" s="362"/>
      <c r="AG189" s="362"/>
      <c r="AH189" s="362"/>
      <c r="AI189" s="362"/>
      <c r="AJ189" s="362"/>
      <c r="AK189" s="362"/>
      <c r="AL189" s="362"/>
      <c r="AM189" s="362"/>
      <c r="AN189" s="362"/>
      <c r="AO189" s="362"/>
      <c r="AP189" s="362"/>
      <c r="AQ189" s="362"/>
      <c r="AR189" s="362"/>
      <c r="AS189" s="362"/>
      <c r="AT189" s="362"/>
      <c r="AU189" s="362"/>
      <c r="AV189" s="362"/>
      <c r="AW189" s="362"/>
      <c r="AX189" s="362"/>
      <c r="AY189" s="362"/>
      <c r="AZ189" s="362"/>
      <c r="BA189" s="362"/>
      <c r="BB189" s="362"/>
      <c r="BC189" s="362"/>
      <c r="BD189" s="362"/>
      <c r="BE189" s="362"/>
      <c r="BF189" s="362"/>
      <c r="BG189" s="362"/>
      <c r="BH189" s="362"/>
      <c r="BI189" s="362"/>
      <c r="BJ189" s="362"/>
      <c r="BK189" s="363"/>
      <c r="BL189" s="288"/>
      <c r="BM189" s="288"/>
      <c r="BN189" s="288"/>
      <c r="BO189" s="288"/>
    </row>
    <row r="190" spans="1:68" ht="6" customHeight="1" thickBot="1" x14ac:dyDescent="0.25">
      <c r="A190" s="44"/>
      <c r="B190" s="32"/>
      <c r="C190" s="45"/>
      <c r="D190" s="46"/>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47"/>
      <c r="BL190" s="206"/>
      <c r="BM190" s="189"/>
      <c r="BN190" s="189"/>
      <c r="BO190" s="241"/>
      <c r="BP190" s="189"/>
    </row>
    <row r="191" spans="1:68" ht="6" customHeight="1" x14ac:dyDescent="0.2">
      <c r="A191" s="34"/>
      <c r="B191" s="35"/>
      <c r="C191" s="36"/>
      <c r="D191" s="37"/>
      <c r="E191" s="38"/>
      <c r="F191" s="38"/>
      <c r="G191" s="38"/>
      <c r="H191" s="38"/>
      <c r="I191" s="38"/>
      <c r="J191" s="38"/>
      <c r="K191" s="38"/>
      <c r="L191" s="38"/>
      <c r="M191" s="38"/>
      <c r="N191" s="38"/>
      <c r="O191" s="38"/>
      <c r="P191" s="38"/>
      <c r="Q191" s="38"/>
      <c r="R191" s="38"/>
      <c r="S191" s="38"/>
      <c r="T191" s="38"/>
      <c r="U191" s="38"/>
      <c r="V191" s="38"/>
      <c r="W191" s="38"/>
      <c r="X191" s="38"/>
      <c r="Y191" s="83"/>
      <c r="Z191" s="83"/>
      <c r="AA191" s="83"/>
      <c r="AB191" s="83"/>
      <c r="AC191" s="83"/>
      <c r="AD191" s="83"/>
      <c r="AE191" s="83"/>
      <c r="AF191" s="83"/>
      <c r="AG191" s="83"/>
      <c r="AH191" s="83"/>
      <c r="AI191" s="83"/>
      <c r="AJ191" s="83"/>
      <c r="AK191" s="83"/>
      <c r="AL191" s="83"/>
      <c r="AM191" s="83"/>
      <c r="AN191" s="38"/>
      <c r="AO191" s="83"/>
      <c r="AP191" s="83"/>
      <c r="AQ191" s="83"/>
      <c r="AR191" s="83"/>
      <c r="AS191" s="83"/>
      <c r="AT191" s="101"/>
      <c r="AU191" s="83"/>
      <c r="AV191" s="83"/>
      <c r="AW191" s="83"/>
      <c r="AX191" s="83"/>
      <c r="AY191" s="83"/>
      <c r="AZ191" s="83"/>
      <c r="BA191" s="83"/>
      <c r="BB191" s="83"/>
      <c r="BC191" s="83"/>
      <c r="BD191" s="38"/>
      <c r="BE191" s="83"/>
      <c r="BF191" s="83"/>
      <c r="BG191" s="83"/>
      <c r="BH191" s="83"/>
      <c r="BI191" s="83"/>
      <c r="BJ191" s="83"/>
      <c r="BK191" s="128"/>
      <c r="BL191" s="129"/>
      <c r="BM191" s="76"/>
      <c r="BN191" s="76"/>
      <c r="BO191" s="76"/>
    </row>
    <row r="192" spans="1:68" ht="11.25" customHeight="1" x14ac:dyDescent="0.2">
      <c r="A192" s="40"/>
      <c r="B192" s="293">
        <v>126</v>
      </c>
      <c r="C192" s="41"/>
      <c r="D192" s="42"/>
      <c r="E192" s="364" t="s">
        <v>63</v>
      </c>
      <c r="F192" s="364"/>
      <c r="G192" s="364"/>
      <c r="H192" s="364"/>
      <c r="I192" s="364"/>
      <c r="J192" s="364"/>
      <c r="K192" s="364"/>
      <c r="L192" s="364"/>
      <c r="M192" s="364"/>
      <c r="N192" s="364"/>
      <c r="O192" s="364"/>
      <c r="P192" s="364"/>
      <c r="Q192" s="364"/>
      <c r="R192" s="364"/>
      <c r="S192" s="364"/>
      <c r="T192" s="364"/>
      <c r="U192" s="364"/>
      <c r="V192" s="364"/>
      <c r="W192" s="364"/>
      <c r="X192" s="364"/>
      <c r="Y192" s="364"/>
      <c r="Z192" s="364"/>
      <c r="AA192" s="364"/>
      <c r="AB192" s="364"/>
      <c r="AC192" s="364"/>
      <c r="AD192" s="364"/>
      <c r="AE192" s="364"/>
      <c r="AF192" s="364"/>
      <c r="AG192" s="364"/>
      <c r="AH192" s="364"/>
      <c r="AI192" s="364"/>
      <c r="AJ192" s="364"/>
      <c r="AK192" s="364"/>
      <c r="AL192" s="364"/>
      <c r="AM192" s="364"/>
      <c r="AN192" s="364"/>
      <c r="AO192" s="364"/>
      <c r="AP192" s="364"/>
      <c r="AQ192" s="364"/>
      <c r="AR192" s="364"/>
      <c r="AS192" s="76"/>
      <c r="AT192" s="104"/>
      <c r="AU192" s="76" t="s">
        <v>64</v>
      </c>
      <c r="AW192" s="76"/>
      <c r="AX192" s="76"/>
      <c r="AY192" s="76"/>
      <c r="AZ192" s="62"/>
      <c r="BA192" s="62"/>
      <c r="BB192" s="62"/>
      <c r="BC192" s="62"/>
      <c r="BD192" s="62"/>
      <c r="BE192" s="62"/>
      <c r="BF192" s="62"/>
      <c r="BG192" s="62"/>
      <c r="BH192" s="58"/>
      <c r="BI192" s="62"/>
      <c r="BJ192" s="62"/>
      <c r="BK192" s="124"/>
      <c r="BL192" s="129"/>
      <c r="BM192" s="76"/>
      <c r="BN192" s="76"/>
      <c r="BO192" s="76"/>
    </row>
    <row r="193" spans="1:68" ht="11.25" customHeight="1" x14ac:dyDescent="0.2">
      <c r="A193" s="40"/>
      <c r="B193" s="225" t="s">
        <v>65</v>
      </c>
      <c r="C193" s="41"/>
      <c r="D193" s="42"/>
      <c r="E193" s="364"/>
      <c r="F193" s="364"/>
      <c r="G193" s="364"/>
      <c r="H193" s="364"/>
      <c r="I193" s="364"/>
      <c r="J193" s="364"/>
      <c r="K193" s="364"/>
      <c r="L193" s="364"/>
      <c r="M193" s="364"/>
      <c r="N193" s="364"/>
      <c r="O193" s="364"/>
      <c r="P193" s="364"/>
      <c r="Q193" s="364"/>
      <c r="R193" s="364"/>
      <c r="S193" s="364"/>
      <c r="T193" s="364"/>
      <c r="U193" s="364"/>
      <c r="V193" s="364"/>
      <c r="W193" s="364"/>
      <c r="X193" s="364"/>
      <c r="Y193" s="364"/>
      <c r="Z193" s="364"/>
      <c r="AA193" s="364"/>
      <c r="AB193" s="364"/>
      <c r="AC193" s="364"/>
      <c r="AD193" s="364"/>
      <c r="AE193" s="364"/>
      <c r="AF193" s="364"/>
      <c r="AG193" s="364"/>
      <c r="AH193" s="364"/>
      <c r="AI193" s="364"/>
      <c r="AJ193" s="364"/>
      <c r="AK193" s="364"/>
      <c r="AL193" s="364"/>
      <c r="AM193" s="364"/>
      <c r="AN193" s="364"/>
      <c r="AO193" s="364"/>
      <c r="AP193" s="364"/>
      <c r="AQ193" s="364"/>
      <c r="AR193" s="364"/>
      <c r="AS193" s="62"/>
      <c r="AT193" s="201"/>
      <c r="AU193" s="76"/>
      <c r="AW193" s="76" t="s">
        <v>66</v>
      </c>
      <c r="AX193" s="76"/>
      <c r="AY193" s="62"/>
      <c r="AZ193" s="62"/>
      <c r="BA193" s="199"/>
      <c r="BB193" s="76"/>
      <c r="BC193" s="62"/>
      <c r="BD193" s="62"/>
      <c r="BE193" s="62"/>
      <c r="BF193" s="62" t="s">
        <v>8</v>
      </c>
      <c r="BG193" s="62"/>
      <c r="BH193" s="54"/>
      <c r="BI193" s="62"/>
      <c r="BJ193" s="200" t="s">
        <v>46</v>
      </c>
      <c r="BK193" s="202"/>
      <c r="BL193" s="204"/>
      <c r="BM193" s="62"/>
      <c r="BN193" s="62"/>
      <c r="BO193" s="62"/>
    </row>
    <row r="194" spans="1:68" ht="11.25" customHeight="1" x14ac:dyDescent="0.2">
      <c r="A194" s="40"/>
      <c r="C194" s="41"/>
      <c r="D194" s="42"/>
      <c r="E194" s="364"/>
      <c r="F194" s="364"/>
      <c r="G194" s="364"/>
      <c r="H194" s="364"/>
      <c r="I194" s="364"/>
      <c r="J194" s="364"/>
      <c r="K194" s="364"/>
      <c r="L194" s="364"/>
      <c r="M194" s="364"/>
      <c r="N194" s="364"/>
      <c r="O194" s="364"/>
      <c r="P194" s="364"/>
      <c r="Q194" s="364"/>
      <c r="R194" s="364"/>
      <c r="S194" s="364"/>
      <c r="T194" s="364"/>
      <c r="U194" s="364"/>
      <c r="V194" s="364"/>
      <c r="W194" s="364"/>
      <c r="X194" s="364"/>
      <c r="Y194" s="364"/>
      <c r="Z194" s="364"/>
      <c r="AA194" s="364"/>
      <c r="AB194" s="364"/>
      <c r="AC194" s="364"/>
      <c r="AD194" s="364"/>
      <c r="AE194" s="364"/>
      <c r="AF194" s="364"/>
      <c r="AG194" s="364"/>
      <c r="AH194" s="364"/>
      <c r="AI194" s="364"/>
      <c r="AJ194" s="364"/>
      <c r="AK194" s="364"/>
      <c r="AL194" s="364"/>
      <c r="AM194" s="364"/>
      <c r="AN194" s="364"/>
      <c r="AO194" s="364"/>
      <c r="AP194" s="364"/>
      <c r="AQ194" s="364"/>
      <c r="AR194" s="364"/>
      <c r="AS194" s="62"/>
      <c r="AT194" s="203"/>
      <c r="AU194" s="76" t="s">
        <v>67</v>
      </c>
      <c r="AV194" s="209"/>
      <c r="AW194" s="76"/>
      <c r="AX194" s="76"/>
      <c r="AY194" s="76"/>
      <c r="AZ194" s="76"/>
      <c r="BA194" s="76"/>
      <c r="BB194" s="62"/>
      <c r="BC194" s="62"/>
      <c r="BD194" s="62"/>
      <c r="BE194" s="199"/>
      <c r="BF194" s="62" t="s">
        <v>8</v>
      </c>
      <c r="BG194" s="62"/>
      <c r="BH194" s="81"/>
      <c r="BI194" s="62"/>
      <c r="BJ194" s="200" t="s">
        <v>47</v>
      </c>
      <c r="BK194" s="124"/>
      <c r="BL194" s="204"/>
      <c r="BM194" s="62"/>
      <c r="BN194" s="365">
        <v>128</v>
      </c>
      <c r="BO194" s="62"/>
    </row>
    <row r="195" spans="1:68" ht="11.25" customHeight="1" x14ac:dyDescent="0.2">
      <c r="A195" s="40"/>
      <c r="B195" s="212"/>
      <c r="C195" s="41"/>
      <c r="D195" s="42"/>
      <c r="E195" s="364"/>
      <c r="F195" s="364"/>
      <c r="G195" s="364"/>
      <c r="H195" s="364"/>
      <c r="I195" s="364"/>
      <c r="J195" s="364"/>
      <c r="K195" s="364"/>
      <c r="L195" s="364"/>
      <c r="M195" s="364"/>
      <c r="N195" s="364"/>
      <c r="O195" s="364"/>
      <c r="P195" s="364"/>
      <c r="Q195" s="364"/>
      <c r="R195" s="364"/>
      <c r="S195" s="364"/>
      <c r="T195" s="364"/>
      <c r="U195" s="364"/>
      <c r="V195" s="364"/>
      <c r="W195" s="364"/>
      <c r="X195" s="364"/>
      <c r="Y195" s="364"/>
      <c r="Z195" s="364"/>
      <c r="AA195" s="364"/>
      <c r="AB195" s="364"/>
      <c r="AC195" s="364"/>
      <c r="AD195" s="364"/>
      <c r="AE195" s="364"/>
      <c r="AF195" s="364"/>
      <c r="AG195" s="364"/>
      <c r="AH195" s="364"/>
      <c r="AI195" s="364"/>
      <c r="AJ195" s="364"/>
      <c r="AK195" s="364"/>
      <c r="AL195" s="364"/>
      <c r="AM195" s="364"/>
      <c r="AN195" s="364"/>
      <c r="AO195" s="364"/>
      <c r="AP195" s="364"/>
      <c r="AQ195" s="364"/>
      <c r="AR195" s="364"/>
      <c r="AS195" s="76"/>
      <c r="AT195" s="104"/>
      <c r="AU195" s="76" t="s">
        <v>45</v>
      </c>
      <c r="AV195" s="209"/>
      <c r="AW195" s="76"/>
      <c r="AX195" s="76"/>
      <c r="AY195" s="62" t="s">
        <v>8</v>
      </c>
      <c r="AZ195" s="62"/>
      <c r="BA195" s="62"/>
      <c r="BB195" s="62"/>
      <c r="BC195" s="62"/>
      <c r="BD195" s="62"/>
      <c r="BE195" s="199"/>
      <c r="BF195" s="62"/>
      <c r="BG195" s="62"/>
      <c r="BH195" s="81"/>
      <c r="BI195" s="62"/>
      <c r="BJ195" s="200">
        <v>6</v>
      </c>
      <c r="BK195" s="202"/>
      <c r="BL195" s="204"/>
      <c r="BM195" s="62"/>
      <c r="BN195" s="365"/>
      <c r="BO195" s="62"/>
    </row>
    <row r="196" spans="1:68" ht="6" customHeight="1" thickBot="1" x14ac:dyDescent="0.25">
      <c r="A196" s="44"/>
      <c r="B196" s="32"/>
      <c r="C196" s="45"/>
      <c r="D196" s="46"/>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46"/>
      <c r="AU196" s="31"/>
      <c r="AV196" s="31"/>
      <c r="AW196" s="31"/>
      <c r="AX196" s="31"/>
      <c r="AY196" s="31"/>
      <c r="AZ196" s="31"/>
      <c r="BA196" s="31"/>
      <c r="BB196" s="31"/>
      <c r="BC196" s="31"/>
      <c r="BD196" s="31"/>
      <c r="BE196" s="31"/>
      <c r="BF196" s="31"/>
      <c r="BG196" s="31"/>
      <c r="BH196" s="31"/>
      <c r="BI196" s="31"/>
      <c r="BJ196" s="31"/>
      <c r="BK196" s="47"/>
      <c r="BL196" s="206"/>
      <c r="BM196" s="189"/>
      <c r="BN196" s="189"/>
      <c r="BO196" s="241"/>
      <c r="BP196" s="189"/>
    </row>
    <row r="197" spans="1:68" ht="6" customHeight="1" x14ac:dyDescent="0.2">
      <c r="A197" s="34"/>
      <c r="B197" s="35"/>
      <c r="C197" s="36"/>
      <c r="D197" s="37"/>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9"/>
      <c r="BL197" s="208"/>
      <c r="BM197" s="208"/>
      <c r="BN197" s="208"/>
      <c r="BO197" s="208"/>
    </row>
    <row r="198" spans="1:68" ht="11.25" customHeight="1" x14ac:dyDescent="0.2">
      <c r="A198" s="40"/>
      <c r="B198" s="212"/>
      <c r="C198" s="41"/>
      <c r="D198" s="42"/>
      <c r="E198" s="251" t="s">
        <v>165</v>
      </c>
      <c r="F198" s="208"/>
      <c r="G198" s="208"/>
      <c r="H198" s="208"/>
      <c r="I198" s="208"/>
      <c r="J198" s="208"/>
      <c r="K198" s="208"/>
      <c r="L198" s="208"/>
      <c r="M198" s="208"/>
      <c r="N198" s="208"/>
      <c r="O198" s="208"/>
      <c r="P198" s="208"/>
      <c r="Q198" s="208"/>
      <c r="R198" s="208"/>
      <c r="S198" s="208"/>
      <c r="T198" s="208"/>
      <c r="U198" s="208"/>
      <c r="V198" s="208"/>
      <c r="W198" s="208"/>
      <c r="X198" s="208"/>
      <c r="Y198" s="208"/>
      <c r="Z198" s="208"/>
      <c r="AA198" s="208"/>
      <c r="AB198" s="208"/>
      <c r="AC198" s="208"/>
      <c r="AD198" s="208"/>
      <c r="AE198" s="208"/>
      <c r="AF198" s="208"/>
      <c r="AG198" s="208"/>
      <c r="AH198" s="208"/>
      <c r="AI198" s="208"/>
      <c r="AJ198" s="208"/>
      <c r="AK198" s="208"/>
      <c r="AL198" s="208"/>
      <c r="AM198" s="208"/>
      <c r="AN198" s="208"/>
      <c r="AO198" s="208"/>
      <c r="AP198" s="208"/>
      <c r="AQ198" s="208"/>
      <c r="AR198" s="208"/>
      <c r="AS198" s="208"/>
      <c r="AT198" s="208"/>
      <c r="AU198" s="208"/>
      <c r="AV198" s="208"/>
      <c r="AW198" s="208"/>
      <c r="AX198" s="208"/>
      <c r="AY198" s="208"/>
      <c r="AZ198" s="208"/>
      <c r="BA198" s="208"/>
      <c r="BB198" s="208"/>
      <c r="BC198" s="208"/>
      <c r="BD198" s="208"/>
      <c r="BE198" s="208"/>
      <c r="BF198" s="208"/>
      <c r="BG198" s="208"/>
      <c r="BH198" s="208"/>
      <c r="BI198" s="208"/>
      <c r="BJ198" s="208"/>
      <c r="BK198" s="43"/>
      <c r="BL198" s="208"/>
      <c r="BM198" s="208"/>
      <c r="BN198" s="208"/>
      <c r="BO198" s="208"/>
    </row>
    <row r="199" spans="1:68" ht="11.25" customHeight="1" x14ac:dyDescent="0.2">
      <c r="A199" s="40"/>
      <c r="B199" s="293">
        <v>127</v>
      </c>
      <c r="C199" s="41"/>
      <c r="D199" s="42"/>
      <c r="E199" s="362" t="str">
        <f ca="1">VLOOKUP(INDIRECT(ADDRESS(ROW(),COLUMN()-3)),Language_Translations,MATCH(Language_Selected,Language_Options,0),FALSE)</f>
        <v>The anemia test shows that (NAME OF CHILD) has severe anemia. Your child is very ill and must be taken to a health facility immediately.</v>
      </c>
      <c r="F199" s="362"/>
      <c r="G199" s="362"/>
      <c r="H199" s="362"/>
      <c r="I199" s="362"/>
      <c r="J199" s="362"/>
      <c r="K199" s="362"/>
      <c r="L199" s="362"/>
      <c r="M199" s="362"/>
      <c r="N199" s="362"/>
      <c r="O199" s="362"/>
      <c r="P199" s="362"/>
      <c r="Q199" s="362"/>
      <c r="R199" s="362"/>
      <c r="S199" s="362"/>
      <c r="T199" s="362"/>
      <c r="U199" s="362"/>
      <c r="V199" s="362"/>
      <c r="W199" s="362"/>
      <c r="X199" s="362"/>
      <c r="Y199" s="362"/>
      <c r="Z199" s="362"/>
      <c r="AA199" s="362"/>
      <c r="AB199" s="362"/>
      <c r="AC199" s="362"/>
      <c r="AD199" s="362"/>
      <c r="AE199" s="362"/>
      <c r="AF199" s="362"/>
      <c r="AG199" s="362"/>
      <c r="AH199" s="362"/>
      <c r="AI199" s="362"/>
      <c r="AJ199" s="362"/>
      <c r="AK199" s="362"/>
      <c r="AL199" s="362"/>
      <c r="AM199" s="362"/>
      <c r="AN199" s="362"/>
      <c r="AO199" s="362"/>
      <c r="AP199" s="362"/>
      <c r="AQ199" s="362"/>
      <c r="AR199" s="362"/>
      <c r="AS199" s="362"/>
      <c r="AT199" s="362"/>
      <c r="AU199" s="362"/>
      <c r="AV199" s="362"/>
      <c r="AW199" s="362"/>
      <c r="AX199" s="362"/>
      <c r="AY199" s="362"/>
      <c r="AZ199" s="362"/>
      <c r="BA199" s="362"/>
      <c r="BB199" s="362"/>
      <c r="BC199" s="362"/>
      <c r="BD199" s="362"/>
      <c r="BE199" s="362"/>
      <c r="BF199" s="362"/>
      <c r="BG199" s="362"/>
      <c r="BH199" s="362"/>
      <c r="BI199" s="362"/>
      <c r="BJ199" s="362"/>
      <c r="BK199" s="363"/>
      <c r="BL199" s="288"/>
      <c r="BM199" s="288"/>
      <c r="BN199" s="288"/>
      <c r="BO199" s="288"/>
    </row>
    <row r="200" spans="1:68" ht="11.25" customHeight="1" x14ac:dyDescent="0.2">
      <c r="A200" s="40"/>
      <c r="B200" s="219"/>
      <c r="C200" s="41"/>
      <c r="D200" s="42"/>
      <c r="E200" s="362"/>
      <c r="F200" s="362"/>
      <c r="G200" s="362"/>
      <c r="H200" s="362"/>
      <c r="I200" s="362"/>
      <c r="J200" s="362"/>
      <c r="K200" s="362"/>
      <c r="L200" s="362"/>
      <c r="M200" s="362"/>
      <c r="N200" s="362"/>
      <c r="O200" s="362"/>
      <c r="P200" s="362"/>
      <c r="Q200" s="362"/>
      <c r="R200" s="362"/>
      <c r="S200" s="362"/>
      <c r="T200" s="362"/>
      <c r="U200" s="362"/>
      <c r="V200" s="362"/>
      <c r="W200" s="362"/>
      <c r="X200" s="362"/>
      <c r="Y200" s="362"/>
      <c r="Z200" s="362"/>
      <c r="AA200" s="362"/>
      <c r="AB200" s="362"/>
      <c r="AC200" s="362"/>
      <c r="AD200" s="362"/>
      <c r="AE200" s="362"/>
      <c r="AF200" s="362"/>
      <c r="AG200" s="362"/>
      <c r="AH200" s="362"/>
      <c r="AI200" s="362"/>
      <c r="AJ200" s="362"/>
      <c r="AK200" s="362"/>
      <c r="AL200" s="362"/>
      <c r="AM200" s="362"/>
      <c r="AN200" s="362"/>
      <c r="AO200" s="362"/>
      <c r="AP200" s="362"/>
      <c r="AQ200" s="362"/>
      <c r="AR200" s="362"/>
      <c r="AS200" s="362"/>
      <c r="AT200" s="362"/>
      <c r="AU200" s="362"/>
      <c r="AV200" s="362"/>
      <c r="AW200" s="362"/>
      <c r="AX200" s="362"/>
      <c r="AY200" s="362"/>
      <c r="AZ200" s="362"/>
      <c r="BA200" s="362"/>
      <c r="BB200" s="362"/>
      <c r="BC200" s="362"/>
      <c r="BD200" s="362"/>
      <c r="BE200" s="362"/>
      <c r="BF200" s="362"/>
      <c r="BG200" s="362"/>
      <c r="BH200" s="362"/>
      <c r="BI200" s="362"/>
      <c r="BJ200" s="362"/>
      <c r="BK200" s="363"/>
      <c r="BL200" s="288"/>
      <c r="BM200" s="288"/>
      <c r="BN200" s="288"/>
      <c r="BO200" s="288"/>
    </row>
    <row r="201" spans="1:68" ht="11.25" customHeight="1" x14ac:dyDescent="0.2">
      <c r="A201" s="40"/>
      <c r="B201" s="91"/>
      <c r="C201" s="41"/>
      <c r="D201" s="42"/>
      <c r="E201" s="362"/>
      <c r="F201" s="362"/>
      <c r="G201" s="362"/>
      <c r="H201" s="362"/>
      <c r="I201" s="362"/>
      <c r="J201" s="362"/>
      <c r="K201" s="362"/>
      <c r="L201" s="362"/>
      <c r="M201" s="362"/>
      <c r="N201" s="362"/>
      <c r="O201" s="362"/>
      <c r="P201" s="362"/>
      <c r="Q201" s="362"/>
      <c r="R201" s="362"/>
      <c r="S201" s="362"/>
      <c r="T201" s="362"/>
      <c r="U201" s="362"/>
      <c r="V201" s="362"/>
      <c r="W201" s="362"/>
      <c r="X201" s="362"/>
      <c r="Y201" s="362"/>
      <c r="Z201" s="362"/>
      <c r="AA201" s="362"/>
      <c r="AB201" s="362"/>
      <c r="AC201" s="362"/>
      <c r="AD201" s="362"/>
      <c r="AE201" s="362"/>
      <c r="AF201" s="362"/>
      <c r="AG201" s="362"/>
      <c r="AH201" s="362"/>
      <c r="AI201" s="362"/>
      <c r="AJ201" s="362"/>
      <c r="AK201" s="362"/>
      <c r="AL201" s="362"/>
      <c r="AM201" s="362"/>
      <c r="AN201" s="362"/>
      <c r="AO201" s="362"/>
      <c r="AP201" s="362"/>
      <c r="AQ201" s="362"/>
      <c r="AR201" s="362"/>
      <c r="AS201" s="362"/>
      <c r="AT201" s="362"/>
      <c r="AU201" s="362"/>
      <c r="AV201" s="362"/>
      <c r="AW201" s="362"/>
      <c r="AX201" s="362"/>
      <c r="AY201" s="362"/>
      <c r="AZ201" s="362"/>
      <c r="BA201" s="362"/>
      <c r="BB201" s="362"/>
      <c r="BC201" s="362"/>
      <c r="BD201" s="362"/>
      <c r="BE201" s="362"/>
      <c r="BF201" s="362"/>
      <c r="BG201" s="362"/>
      <c r="BH201" s="362"/>
      <c r="BI201" s="362"/>
      <c r="BJ201" s="362"/>
      <c r="BK201" s="363"/>
      <c r="BL201" s="288"/>
      <c r="BM201" s="288"/>
      <c r="BN201" s="288"/>
      <c r="BO201" s="288"/>
    </row>
    <row r="202" spans="1:68" ht="11.25" customHeight="1" x14ac:dyDescent="0.2">
      <c r="A202" s="40"/>
      <c r="B202" s="212"/>
      <c r="C202" s="41"/>
      <c r="D202" s="42"/>
      <c r="E202" s="362" t="s">
        <v>142</v>
      </c>
      <c r="F202" s="362"/>
      <c r="G202" s="362"/>
      <c r="H202" s="362"/>
      <c r="I202" s="362"/>
      <c r="J202" s="362"/>
      <c r="K202" s="362"/>
      <c r="L202" s="362"/>
      <c r="M202" s="362"/>
      <c r="N202" s="362"/>
      <c r="O202" s="362"/>
      <c r="P202" s="362"/>
      <c r="Q202" s="362"/>
      <c r="R202" s="362"/>
      <c r="S202" s="362"/>
      <c r="T202" s="362"/>
      <c r="U202" s="362"/>
      <c r="V202" s="362"/>
      <c r="W202" s="362"/>
      <c r="X202" s="362"/>
      <c r="Y202" s="362"/>
      <c r="Z202" s="362"/>
      <c r="AA202" s="362"/>
      <c r="AB202" s="362"/>
      <c r="AC202" s="362"/>
      <c r="AD202" s="362"/>
      <c r="AE202" s="362"/>
      <c r="AF202" s="362"/>
      <c r="AG202" s="362"/>
      <c r="AH202" s="362"/>
      <c r="AI202" s="362"/>
      <c r="AJ202" s="362"/>
      <c r="AK202" s="362"/>
      <c r="AL202" s="362"/>
      <c r="AM202" s="362"/>
      <c r="AN202" s="362"/>
      <c r="AO202" s="362"/>
      <c r="AP202" s="362"/>
      <c r="AQ202" s="362"/>
      <c r="AR202" s="362"/>
      <c r="AS202" s="362"/>
      <c r="AT202" s="362"/>
      <c r="AU202" s="362"/>
      <c r="AV202" s="362"/>
      <c r="AW202" s="362"/>
      <c r="AX202" s="362"/>
      <c r="AY202" s="362"/>
      <c r="AZ202" s="362"/>
      <c r="BA202" s="362"/>
      <c r="BB202" s="362"/>
      <c r="BC202" s="362"/>
      <c r="BD202" s="362"/>
      <c r="BE202" s="362"/>
      <c r="BF202" s="362"/>
      <c r="BG202" s="362"/>
      <c r="BH202" s="362"/>
      <c r="BI202" s="362"/>
      <c r="BJ202" s="362"/>
      <c r="BK202" s="363"/>
      <c r="BL202" s="210"/>
      <c r="BM202" s="58"/>
      <c r="BN202" s="58"/>
      <c r="BO202" s="196"/>
      <c r="BP202" s="58"/>
    </row>
    <row r="203" spans="1:68" ht="6" customHeight="1" thickBot="1" x14ac:dyDescent="0.25">
      <c r="A203" s="40"/>
      <c r="B203" s="212"/>
      <c r="C203" s="45"/>
      <c r="D203" s="46"/>
      <c r="E203" s="304"/>
      <c r="F203" s="304"/>
      <c r="G203" s="304"/>
      <c r="H203" s="304"/>
      <c r="I203" s="304"/>
      <c r="J203" s="304"/>
      <c r="K203" s="304"/>
      <c r="L203" s="304"/>
      <c r="M203" s="304"/>
      <c r="N203" s="304"/>
      <c r="O203" s="304"/>
      <c r="P203" s="304"/>
      <c r="Q203" s="304"/>
      <c r="R203" s="304"/>
      <c r="S203" s="304"/>
      <c r="T203" s="304"/>
      <c r="U203" s="304"/>
      <c r="V203" s="304"/>
      <c r="W203" s="304"/>
      <c r="X203" s="304"/>
      <c r="Y203" s="304"/>
      <c r="Z203" s="304"/>
      <c r="AA203" s="304"/>
      <c r="AB203" s="304"/>
      <c r="AC203" s="304"/>
      <c r="AD203" s="304"/>
      <c r="AE203" s="304"/>
      <c r="AF203" s="304"/>
      <c r="AG203" s="304"/>
      <c r="AH203" s="304"/>
      <c r="AI203" s="304"/>
      <c r="AJ203" s="304"/>
      <c r="AK203" s="304"/>
      <c r="AL203" s="304"/>
      <c r="AM203" s="304"/>
      <c r="AN203" s="304"/>
      <c r="AO203" s="304"/>
      <c r="AP203" s="304"/>
      <c r="AQ203" s="304"/>
      <c r="AR203" s="304"/>
      <c r="AS203" s="304"/>
      <c r="AT203" s="304"/>
      <c r="AU203" s="304"/>
      <c r="AV203" s="304"/>
      <c r="AW203" s="304"/>
      <c r="AX203" s="304"/>
      <c r="AY203" s="304"/>
      <c r="AZ203" s="304"/>
      <c r="BA203" s="304"/>
      <c r="BB203" s="304"/>
      <c r="BC203" s="304"/>
      <c r="BD203" s="304"/>
      <c r="BE203" s="304"/>
      <c r="BF203" s="304"/>
      <c r="BG203" s="304"/>
      <c r="BH203" s="304"/>
      <c r="BI203" s="304"/>
      <c r="BJ203" s="304"/>
      <c r="BK203" s="305"/>
      <c r="BL203" s="189"/>
      <c r="BM203" s="189"/>
      <c r="BN203" s="189"/>
      <c r="BO203" s="241"/>
      <c r="BP203" s="189"/>
    </row>
    <row r="204" spans="1:68" ht="6" customHeight="1" x14ac:dyDescent="0.2">
      <c r="A204" s="34"/>
      <c r="B204" s="35"/>
      <c r="C204" s="41"/>
      <c r="D204" s="42"/>
      <c r="E204" s="208"/>
      <c r="F204" s="208"/>
      <c r="G204" s="208"/>
      <c r="H204" s="208"/>
      <c r="I204" s="208"/>
      <c r="J204" s="208"/>
      <c r="K204" s="208"/>
      <c r="L204" s="208"/>
      <c r="M204" s="208"/>
      <c r="N204" s="208"/>
      <c r="O204" s="208"/>
      <c r="P204" s="208"/>
      <c r="Q204" s="208"/>
      <c r="R204" s="208"/>
      <c r="S204" s="208"/>
      <c r="T204" s="208"/>
      <c r="U204" s="208"/>
      <c r="V204" s="208"/>
      <c r="W204" s="208"/>
      <c r="X204" s="208"/>
      <c r="Y204" s="208"/>
      <c r="Z204" s="58"/>
      <c r="AT204" s="42"/>
      <c r="AU204" s="208"/>
      <c r="AV204" s="208"/>
      <c r="AW204" s="208"/>
      <c r="AX204" s="208"/>
      <c r="AY204" s="208"/>
      <c r="AZ204" s="208"/>
      <c r="BA204" s="208"/>
      <c r="BB204" s="208"/>
      <c r="BC204" s="208"/>
      <c r="BD204" s="208"/>
      <c r="BE204" s="208"/>
      <c r="BF204" s="208"/>
      <c r="BG204" s="208"/>
      <c r="BH204" s="208"/>
      <c r="BI204" s="208"/>
      <c r="BJ204" s="208"/>
      <c r="BK204" s="43"/>
    </row>
    <row r="205" spans="1:68" ht="11.25" customHeight="1" x14ac:dyDescent="0.2">
      <c r="A205" s="40"/>
      <c r="B205" s="253">
        <v>128</v>
      </c>
      <c r="C205" s="103"/>
      <c r="D205" s="104"/>
      <c r="E205" s="366" t="s">
        <v>50</v>
      </c>
      <c r="F205" s="366"/>
      <c r="G205" s="366"/>
      <c r="H205" s="366"/>
      <c r="I205" s="366"/>
      <c r="J205" s="366"/>
      <c r="K205" s="366"/>
      <c r="L205" s="366"/>
      <c r="M205" s="366"/>
      <c r="N205" s="366"/>
      <c r="O205" s="366"/>
      <c r="P205" s="366"/>
      <c r="Q205" s="366"/>
      <c r="R205" s="366"/>
      <c r="S205" s="366"/>
      <c r="T205" s="366"/>
      <c r="U205" s="366"/>
      <c r="V205" s="366"/>
      <c r="W205" s="366"/>
      <c r="X205" s="366"/>
      <c r="Y205" s="366"/>
      <c r="Z205" s="366"/>
      <c r="AA205" s="366"/>
      <c r="AB205" s="366"/>
      <c r="AC205" s="366"/>
      <c r="AD205" s="366"/>
      <c r="AE205" s="366"/>
      <c r="AF205" s="366"/>
      <c r="AG205" s="366"/>
      <c r="AH205" s="366"/>
      <c r="AI205" s="366"/>
      <c r="AJ205" s="366"/>
      <c r="AK205" s="366"/>
      <c r="AL205" s="366"/>
      <c r="AM205" s="366"/>
      <c r="AN205" s="366"/>
      <c r="AO205" s="366"/>
      <c r="AP205" s="366"/>
      <c r="AQ205" s="366"/>
      <c r="AR205" s="366"/>
      <c r="AS205" s="209"/>
      <c r="AT205" s="104"/>
      <c r="AU205" s="76"/>
      <c r="AV205" s="79"/>
      <c r="AW205" s="79"/>
      <c r="AX205" s="79"/>
      <c r="AY205" s="79"/>
      <c r="AZ205" s="79"/>
      <c r="BA205" s="209"/>
      <c r="BB205" s="209"/>
      <c r="BC205" s="254"/>
      <c r="BD205" s="254"/>
      <c r="BE205" s="254"/>
      <c r="BF205" s="79"/>
      <c r="BG205" s="84"/>
      <c r="BH205" s="85"/>
      <c r="BI205" s="84"/>
      <c r="BJ205" s="85"/>
      <c r="BK205" s="61"/>
    </row>
    <row r="206" spans="1:68" ht="11.25" customHeight="1" x14ac:dyDescent="0.2">
      <c r="A206" s="40"/>
      <c r="B206" s="125"/>
      <c r="C206" s="103"/>
      <c r="D206" s="104"/>
      <c r="E206" s="366"/>
      <c r="F206" s="366"/>
      <c r="G206" s="366"/>
      <c r="H206" s="366"/>
      <c r="I206" s="366"/>
      <c r="J206" s="366"/>
      <c r="K206" s="366"/>
      <c r="L206" s="366"/>
      <c r="M206" s="366"/>
      <c r="N206" s="366"/>
      <c r="O206" s="366"/>
      <c r="P206" s="366"/>
      <c r="Q206" s="366"/>
      <c r="R206" s="366"/>
      <c r="S206" s="366"/>
      <c r="T206" s="366"/>
      <c r="U206" s="366"/>
      <c r="V206" s="366"/>
      <c r="W206" s="366"/>
      <c r="X206" s="366"/>
      <c r="Y206" s="366"/>
      <c r="Z206" s="366"/>
      <c r="AA206" s="366"/>
      <c r="AB206" s="366"/>
      <c r="AC206" s="366"/>
      <c r="AD206" s="366"/>
      <c r="AE206" s="366"/>
      <c r="AF206" s="366"/>
      <c r="AG206" s="366"/>
      <c r="AH206" s="366"/>
      <c r="AI206" s="366"/>
      <c r="AJ206" s="366"/>
      <c r="AK206" s="366"/>
      <c r="AL206" s="366"/>
      <c r="AM206" s="366"/>
      <c r="AN206" s="366"/>
      <c r="AO206" s="366"/>
      <c r="AP206" s="366"/>
      <c r="AQ206" s="366"/>
      <c r="AR206" s="366"/>
      <c r="AS206" s="209"/>
      <c r="AT206" s="104"/>
      <c r="AU206" s="76" t="s">
        <v>13</v>
      </c>
      <c r="AV206" s="209"/>
      <c r="AW206" s="76"/>
      <c r="AX206" s="62" t="s">
        <v>8</v>
      </c>
      <c r="AY206" s="62"/>
      <c r="AZ206" s="81"/>
      <c r="BA206" s="81"/>
      <c r="BB206" s="81"/>
      <c r="BC206" s="255"/>
      <c r="BD206" s="255"/>
      <c r="BE206" s="255"/>
      <c r="BF206" s="80"/>
      <c r="BG206" s="104"/>
      <c r="BH206" s="256"/>
      <c r="BI206" s="104"/>
      <c r="BJ206" s="256"/>
      <c r="BK206" s="61"/>
    </row>
    <row r="207" spans="1:68" ht="11.25" customHeight="1" x14ac:dyDescent="0.2">
      <c r="A207" s="40"/>
      <c r="B207" s="125"/>
      <c r="C207" s="103"/>
      <c r="D207" s="104"/>
      <c r="E207" s="366"/>
      <c r="F207" s="366"/>
      <c r="G207" s="366"/>
      <c r="H207" s="366"/>
      <c r="I207" s="366"/>
      <c r="J207" s="366"/>
      <c r="K207" s="366"/>
      <c r="L207" s="366"/>
      <c r="M207" s="366"/>
      <c r="N207" s="366"/>
      <c r="O207" s="366"/>
      <c r="P207" s="366"/>
      <c r="Q207" s="366"/>
      <c r="R207" s="366"/>
      <c r="S207" s="366"/>
      <c r="T207" s="366"/>
      <c r="U207" s="366"/>
      <c r="V207" s="366"/>
      <c r="W207" s="366"/>
      <c r="X207" s="366"/>
      <c r="Y207" s="366"/>
      <c r="Z207" s="366"/>
      <c r="AA207" s="366"/>
      <c r="AB207" s="366"/>
      <c r="AC207" s="366"/>
      <c r="AD207" s="366"/>
      <c r="AE207" s="366"/>
      <c r="AF207" s="366"/>
      <c r="AG207" s="366"/>
      <c r="AH207" s="366"/>
      <c r="AI207" s="366"/>
      <c r="AJ207" s="366"/>
      <c r="AK207" s="366"/>
      <c r="AL207" s="366"/>
      <c r="AM207" s="366"/>
      <c r="AN207" s="366"/>
      <c r="AO207" s="366"/>
      <c r="AP207" s="366"/>
      <c r="AQ207" s="366"/>
      <c r="AR207" s="366"/>
      <c r="AS207" s="209"/>
      <c r="AT207" s="104"/>
      <c r="AU207" s="79"/>
      <c r="AV207" s="209"/>
      <c r="AW207" s="79"/>
      <c r="AX207" s="79"/>
      <c r="AY207" s="79"/>
      <c r="AZ207" s="79"/>
      <c r="BA207" s="209"/>
      <c r="BB207" s="209"/>
      <c r="BC207" s="79"/>
      <c r="BD207" s="79"/>
      <c r="BE207" s="79"/>
      <c r="BF207" s="79"/>
      <c r="BG207" s="84"/>
      <c r="BH207" s="85"/>
      <c r="BI207" s="84"/>
      <c r="BJ207" s="85"/>
      <c r="BK207" s="43"/>
    </row>
    <row r="208" spans="1:68" ht="11.25" customHeight="1" x14ac:dyDescent="0.2">
      <c r="A208" s="40"/>
      <c r="B208" s="125"/>
      <c r="C208" s="103"/>
      <c r="D208" s="104"/>
      <c r="E208" s="366"/>
      <c r="F208" s="366"/>
      <c r="G208" s="366"/>
      <c r="H208" s="366"/>
      <c r="I208" s="366"/>
      <c r="J208" s="366"/>
      <c r="K208" s="366"/>
      <c r="L208" s="366"/>
      <c r="M208" s="366"/>
      <c r="N208" s="366"/>
      <c r="O208" s="366"/>
      <c r="P208" s="366"/>
      <c r="Q208" s="366"/>
      <c r="R208" s="366"/>
      <c r="S208" s="366"/>
      <c r="T208" s="366"/>
      <c r="U208" s="366"/>
      <c r="V208" s="366"/>
      <c r="W208" s="366"/>
      <c r="X208" s="366"/>
      <c r="Y208" s="366"/>
      <c r="Z208" s="366"/>
      <c r="AA208" s="366"/>
      <c r="AB208" s="366"/>
      <c r="AC208" s="366"/>
      <c r="AD208" s="366"/>
      <c r="AE208" s="366"/>
      <c r="AF208" s="366"/>
      <c r="AG208" s="366"/>
      <c r="AH208" s="366"/>
      <c r="AI208" s="366"/>
      <c r="AJ208" s="366"/>
      <c r="AK208" s="366"/>
      <c r="AL208" s="366"/>
      <c r="AM208" s="366"/>
      <c r="AN208" s="366"/>
      <c r="AO208" s="366"/>
      <c r="AP208" s="366"/>
      <c r="AQ208" s="366"/>
      <c r="AR208" s="366"/>
      <c r="AS208" s="209"/>
      <c r="AT208" s="104"/>
      <c r="AU208" s="76" t="s">
        <v>15</v>
      </c>
      <c r="AV208" s="209"/>
      <c r="AW208" s="76"/>
      <c r="AX208" s="76"/>
      <c r="AY208" s="80" t="s">
        <v>8</v>
      </c>
      <c r="AZ208" s="80"/>
      <c r="BA208" s="77"/>
      <c r="BB208" s="77"/>
      <c r="BC208" s="62"/>
      <c r="BD208" s="77"/>
      <c r="BE208" s="80"/>
      <c r="BF208" s="80"/>
      <c r="BG208" s="92"/>
      <c r="BH208" s="93"/>
      <c r="BI208" s="92"/>
      <c r="BJ208" s="93"/>
      <c r="BK208" s="61"/>
    </row>
    <row r="209" spans="1:92" ht="11.25" customHeight="1" x14ac:dyDescent="0.2">
      <c r="A209" s="40"/>
      <c r="B209" s="125"/>
      <c r="C209" s="103"/>
      <c r="D209" s="104"/>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09"/>
      <c r="AT209" s="104"/>
      <c r="AU209" s="79"/>
      <c r="AV209" s="209"/>
      <c r="AW209" s="79"/>
      <c r="AX209" s="79"/>
      <c r="AY209" s="79"/>
      <c r="AZ209" s="79"/>
      <c r="BA209" s="209"/>
      <c r="BB209" s="209"/>
      <c r="BC209" s="89"/>
      <c r="BD209" s="258"/>
      <c r="BE209" s="84"/>
      <c r="BF209" s="85"/>
      <c r="BG209" s="86"/>
      <c r="BH209" s="86"/>
      <c r="BI209" s="84"/>
      <c r="BJ209" s="85"/>
      <c r="BK209" s="61"/>
      <c r="BO209" s="30"/>
    </row>
    <row r="210" spans="1:92" ht="11.25" customHeight="1" x14ac:dyDescent="0.2">
      <c r="A210" s="40"/>
      <c r="B210" s="125"/>
      <c r="C210" s="103"/>
      <c r="D210" s="104"/>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09"/>
      <c r="AT210" s="104"/>
      <c r="AU210" s="76" t="s">
        <v>17</v>
      </c>
      <c r="AV210" s="209"/>
      <c r="AW210" s="76"/>
      <c r="AX210" s="62" t="s">
        <v>8</v>
      </c>
      <c r="AY210" s="62"/>
      <c r="AZ210" s="62"/>
      <c r="BA210" s="81"/>
      <c r="BB210" s="81"/>
      <c r="BC210" s="97"/>
      <c r="BD210" s="259"/>
      <c r="BE210" s="92"/>
      <c r="BF210" s="93"/>
      <c r="BG210" s="94"/>
      <c r="BH210" s="94"/>
      <c r="BI210" s="92"/>
      <c r="BJ210" s="93"/>
      <c r="BK210" s="61"/>
      <c r="CN210" s="58"/>
    </row>
    <row r="211" spans="1:92" ht="6" customHeight="1" thickBot="1" x14ac:dyDescent="0.25">
      <c r="A211" s="44"/>
      <c r="B211" s="32"/>
      <c r="C211" s="45"/>
      <c r="D211" s="46"/>
      <c r="E211" s="31"/>
      <c r="F211" s="31"/>
      <c r="G211" s="31"/>
      <c r="H211" s="31"/>
      <c r="I211" s="31"/>
      <c r="J211" s="31"/>
      <c r="K211" s="31"/>
      <c r="L211" s="31"/>
      <c r="M211" s="31"/>
      <c r="N211" s="31"/>
      <c r="O211" s="31"/>
      <c r="P211" s="31"/>
      <c r="Q211" s="31"/>
      <c r="R211" s="31"/>
      <c r="S211" s="31"/>
      <c r="T211" s="31"/>
      <c r="U211" s="31"/>
      <c r="V211" s="31"/>
      <c r="W211" s="31"/>
      <c r="X211" s="31"/>
      <c r="Y211" s="31"/>
      <c r="Z211" s="189"/>
      <c r="AA211" s="189"/>
      <c r="AB211" s="189"/>
      <c r="AC211" s="189"/>
      <c r="AD211" s="189"/>
      <c r="AE211" s="189"/>
      <c r="AF211" s="189"/>
      <c r="AG211" s="189"/>
      <c r="AH211" s="189"/>
      <c r="AI211" s="189"/>
      <c r="AJ211" s="189"/>
      <c r="AK211" s="189"/>
      <c r="AL211" s="189"/>
      <c r="AM211" s="189"/>
      <c r="AN211" s="189"/>
      <c r="AO211" s="189"/>
      <c r="AP211" s="189"/>
      <c r="AQ211" s="189"/>
      <c r="AR211" s="189"/>
      <c r="AS211" s="189"/>
      <c r="AT211" s="46"/>
      <c r="AU211" s="31"/>
      <c r="AV211" s="31"/>
      <c r="AW211" s="31"/>
      <c r="AX211" s="31"/>
      <c r="AY211" s="31"/>
      <c r="AZ211" s="31"/>
      <c r="BA211" s="31"/>
      <c r="BB211" s="31"/>
      <c r="BC211" s="31"/>
      <c r="BD211" s="31"/>
      <c r="BE211" s="31"/>
      <c r="BF211" s="31"/>
      <c r="BG211" s="31"/>
      <c r="BH211" s="31"/>
      <c r="BI211" s="31"/>
      <c r="BJ211" s="31"/>
      <c r="BK211" s="47"/>
      <c r="BL211" s="206"/>
      <c r="BM211" s="189"/>
      <c r="BN211" s="189"/>
      <c r="BO211" s="241"/>
      <c r="BP211" s="189"/>
    </row>
    <row r="212" spans="1:92" ht="6" customHeight="1" x14ac:dyDescent="0.2">
      <c r="A212" s="98"/>
      <c r="B212" s="99"/>
      <c r="C212" s="100"/>
      <c r="D212" s="101"/>
      <c r="E212" s="83"/>
      <c r="F212" s="83"/>
      <c r="G212" s="83"/>
      <c r="H212" s="83"/>
      <c r="I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38"/>
      <c r="AT212" s="188"/>
      <c r="AU212" s="188"/>
      <c r="AV212" s="188"/>
      <c r="AW212" s="188"/>
      <c r="AX212" s="188"/>
      <c r="AY212" s="188"/>
      <c r="AZ212" s="188"/>
      <c r="BA212" s="188"/>
      <c r="BB212" s="188"/>
      <c r="BC212" s="188"/>
      <c r="BD212" s="188"/>
      <c r="BE212" s="188"/>
      <c r="BF212" s="188"/>
      <c r="BG212" s="188"/>
      <c r="BH212" s="188"/>
      <c r="BI212" s="188"/>
      <c r="BJ212" s="188"/>
      <c r="BK212" s="188"/>
      <c r="BL212" s="188"/>
      <c r="BM212" s="188"/>
      <c r="BN212" s="58"/>
      <c r="BP212" s="193"/>
    </row>
    <row r="213" spans="1:92" ht="11.25" customHeight="1" x14ac:dyDescent="0.2">
      <c r="A213" s="102"/>
      <c r="B213" s="293">
        <v>129</v>
      </c>
      <c r="C213" s="103"/>
      <c r="D213" s="104"/>
      <c r="E213" s="361" t="s">
        <v>171</v>
      </c>
      <c r="F213" s="361"/>
      <c r="G213" s="361"/>
      <c r="H213" s="361"/>
      <c r="I213" s="361"/>
      <c r="J213" s="361"/>
      <c r="K213" s="361"/>
      <c r="L213" s="361"/>
      <c r="M213" s="361"/>
      <c r="N213" s="361"/>
      <c r="O213" s="361"/>
      <c r="P213" s="361"/>
      <c r="Q213" s="361"/>
      <c r="R213" s="361"/>
      <c r="S213" s="361"/>
      <c r="T213" s="361"/>
      <c r="U213" s="361"/>
      <c r="V213" s="361"/>
      <c r="W213" s="361"/>
      <c r="X213" s="361"/>
      <c r="Y213" s="361"/>
      <c r="Z213" s="361"/>
      <c r="AA213" s="361"/>
      <c r="AB213" s="361"/>
      <c r="AC213" s="361"/>
      <c r="AD213" s="361"/>
      <c r="AE213" s="361"/>
      <c r="AF213" s="361"/>
      <c r="AG213" s="361"/>
      <c r="AH213" s="361"/>
      <c r="AI213" s="361"/>
      <c r="AJ213" s="361"/>
      <c r="AK213" s="361"/>
      <c r="AL213" s="361"/>
      <c r="AM213" s="361"/>
      <c r="AN213" s="361"/>
      <c r="AO213" s="361"/>
      <c r="AP213" s="361"/>
      <c r="AQ213" s="361"/>
      <c r="AR213" s="361"/>
      <c r="AS213" s="361"/>
      <c r="AT213" s="361"/>
      <c r="AU213" s="361"/>
      <c r="AV213" s="361"/>
      <c r="AW213" s="361"/>
      <c r="AX213" s="361"/>
      <c r="AY213" s="361"/>
      <c r="AZ213" s="361"/>
      <c r="BA213" s="361"/>
      <c r="BB213" s="361"/>
      <c r="BC213" s="361"/>
      <c r="BD213" s="361"/>
      <c r="BE213" s="361"/>
      <c r="BF213" s="361"/>
      <c r="BG213" s="361"/>
      <c r="BH213" s="361"/>
      <c r="BI213" s="361"/>
      <c r="BJ213" s="361"/>
      <c r="BK213" s="361"/>
      <c r="BL213" s="361"/>
      <c r="BM213" s="361"/>
      <c r="BN213" s="361"/>
      <c r="BP213" s="315"/>
    </row>
    <row r="214" spans="1:92" ht="6" customHeight="1" thickBot="1" x14ac:dyDescent="0.25">
      <c r="A214" s="106"/>
      <c r="B214" s="107"/>
      <c r="C214" s="108"/>
      <c r="D214" s="109"/>
      <c r="E214" s="82"/>
      <c r="F214" s="82"/>
      <c r="G214" s="82"/>
      <c r="H214" s="82"/>
      <c r="I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110"/>
      <c r="AK214" s="82"/>
      <c r="AL214" s="82"/>
      <c r="AM214" s="82"/>
      <c r="AN214" s="82"/>
      <c r="AO214" s="82"/>
      <c r="AP214" s="82"/>
      <c r="AQ214" s="82"/>
      <c r="AR214" s="82"/>
      <c r="AS214" s="31"/>
      <c r="AT214" s="189"/>
      <c r="AU214" s="189"/>
      <c r="AV214" s="189"/>
      <c r="AW214" s="189"/>
      <c r="AX214" s="189"/>
      <c r="AY214" s="189"/>
      <c r="AZ214" s="189"/>
      <c r="BA214" s="189"/>
      <c r="BB214" s="189"/>
      <c r="BC214" s="189"/>
      <c r="BD214" s="189"/>
      <c r="BE214" s="189"/>
      <c r="BF214" s="189"/>
      <c r="BG214" s="189"/>
      <c r="BH214" s="189"/>
      <c r="BI214" s="189"/>
      <c r="BJ214" s="189"/>
      <c r="BK214" s="189"/>
      <c r="BL214" s="189"/>
      <c r="BM214" s="189"/>
      <c r="BN214" s="189"/>
      <c r="BO214" s="241"/>
      <c r="BP214" s="194"/>
    </row>
  </sheetData>
  <sheetProtection formatCells="0" formatRows="0" insertRows="0" deleteRows="0"/>
  <mergeCells count="55">
    <mergeCell ref="E45:AR48"/>
    <mergeCell ref="A2:BO2"/>
    <mergeCell ref="E5:BP7"/>
    <mergeCell ref="D10:BI10"/>
    <mergeCell ref="E13:AR16"/>
    <mergeCell ref="E20:AR21"/>
    <mergeCell ref="E24:AR24"/>
    <mergeCell ref="E28:AR29"/>
    <mergeCell ref="E31:AR31"/>
    <mergeCell ref="E33:AR33"/>
    <mergeCell ref="E36:X36"/>
    <mergeCell ref="E40:AA41"/>
    <mergeCell ref="E111:AR112"/>
    <mergeCell ref="E51:BK67"/>
    <mergeCell ref="E70:AR72"/>
    <mergeCell ref="E75:AR78"/>
    <mergeCell ref="AU76:BJ76"/>
    <mergeCell ref="AV80:BI80"/>
    <mergeCell ref="A84:BO84"/>
    <mergeCell ref="D87:BI87"/>
    <mergeCell ref="E90:BK90"/>
    <mergeCell ref="E93:AR96"/>
    <mergeCell ref="AV94:BI95"/>
    <mergeCell ref="E103:AR104"/>
    <mergeCell ref="F126:AR126"/>
    <mergeCell ref="BN113:BN114"/>
    <mergeCell ref="E118:AR118"/>
    <mergeCell ref="BF118:BH118"/>
    <mergeCell ref="BI118:BK118"/>
    <mergeCell ref="F119:AR119"/>
    <mergeCell ref="F120:AR120"/>
    <mergeCell ref="F121:AR121"/>
    <mergeCell ref="F122:AR122"/>
    <mergeCell ref="F123:AR123"/>
    <mergeCell ref="F124:AR124"/>
    <mergeCell ref="F125:AR125"/>
    <mergeCell ref="E181:X181"/>
    <mergeCell ref="E129:X129"/>
    <mergeCell ref="E133:AR135"/>
    <mergeCell ref="BN135:BN136"/>
    <mergeCell ref="E140:BK143"/>
    <mergeCell ref="E147:AR149"/>
    <mergeCell ref="E154:BK157"/>
    <mergeCell ref="E160:BK165"/>
    <mergeCell ref="E168:AR170"/>
    <mergeCell ref="E173:AR176"/>
    <mergeCell ref="AU174:BJ174"/>
    <mergeCell ref="AV178:BI178"/>
    <mergeCell ref="E213:BN213"/>
    <mergeCell ref="E185:BK189"/>
    <mergeCell ref="E192:AR195"/>
    <mergeCell ref="BN194:BN195"/>
    <mergeCell ref="E199:BK201"/>
    <mergeCell ref="E202:BK202"/>
    <mergeCell ref="E205:AR208"/>
  </mergeCells>
  <printOptions horizontalCentered="1"/>
  <pageMargins left="0.5" right="0.5" top="0.5" bottom="0.5" header="0.3" footer="0.3"/>
  <pageSetup paperSize="9" scale="95" orientation="portrait" r:id="rId1"/>
  <headerFooter>
    <oddFooter>&amp;CBIO-&amp;P</oddFooter>
  </headerFooter>
  <rowBreaks count="2" manualBreakCount="2">
    <brk id="82" max="67" man="1"/>
    <brk id="158" max="6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CN214"/>
  <sheetViews>
    <sheetView tabSelected="1" view="pageBreakPreview" topLeftCell="A19" zoomScaleNormal="100" zoomScaleSheetLayoutView="100" workbookViewId="0">
      <selection activeCell="AX60" sqref="AX60"/>
    </sheetView>
  </sheetViews>
  <sheetFormatPr defaultColWidth="1.77734375" defaultRowHeight="10" x14ac:dyDescent="0.2"/>
  <cols>
    <col min="1" max="1" width="1" style="30" customWidth="1"/>
    <col min="2" max="2" width="3.77734375" style="184" customWidth="1"/>
    <col min="3" max="4" width="1" style="30" customWidth="1"/>
    <col min="5" max="24" width="1.77734375" style="30"/>
    <col min="25" max="26" width="1" style="30" customWidth="1"/>
    <col min="27" max="38" width="1.77734375" style="30"/>
    <col min="39" max="42" width="1.77734375" style="30" customWidth="1"/>
    <col min="43" max="43" width="1.77734375" style="30"/>
    <col min="44" max="45" width="1" style="30" customWidth="1"/>
    <col min="46" max="61" width="1.77734375" style="30"/>
    <col min="62" max="62" width="2.109375" style="30" bestFit="1" customWidth="1"/>
    <col min="63" max="65" width="1.77734375" style="30"/>
    <col min="66" max="66" width="4" style="30" bestFit="1" customWidth="1"/>
    <col min="67" max="67" width="1" customWidth="1"/>
    <col min="68" max="68" width="1.77734375" style="30"/>
    <col min="69" max="69" width="5.6640625" style="30" customWidth="1"/>
    <col min="70" max="16384" width="1.77734375" style="30"/>
  </cols>
  <sheetData>
    <row r="1" spans="1:68" ht="6" customHeight="1" x14ac:dyDescent="0.2"/>
    <row r="2" spans="1:68" x14ac:dyDescent="0.2">
      <c r="A2" s="377" t="s">
        <v>158</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G2" s="377"/>
      <c r="BH2" s="377"/>
      <c r="BI2" s="377"/>
      <c r="BJ2" s="377"/>
      <c r="BK2" s="377"/>
      <c r="BL2" s="377"/>
      <c r="BM2" s="377"/>
      <c r="BN2" s="377"/>
      <c r="BO2" s="377"/>
    </row>
    <row r="3" spans="1:68" ht="6" customHeight="1" thickBot="1" x14ac:dyDescent="0.25">
      <c r="A3" s="31"/>
      <c r="B3" s="32"/>
      <c r="C3" s="33"/>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row>
    <row r="4" spans="1:68" customFormat="1" ht="6" customHeight="1" x14ac:dyDescent="0.2">
      <c r="A4" s="34"/>
      <c r="B4" s="35"/>
      <c r="C4" s="50"/>
      <c r="D4" s="34"/>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242"/>
      <c r="AU4" s="242"/>
      <c r="AV4" s="242"/>
      <c r="AW4" s="242"/>
      <c r="AX4" s="242"/>
      <c r="AY4" s="242"/>
      <c r="AZ4" s="242"/>
      <c r="BA4" s="242"/>
      <c r="BB4" s="242"/>
      <c r="BC4" s="242"/>
      <c r="BD4" s="242"/>
      <c r="BE4" s="242"/>
      <c r="BF4" s="242"/>
      <c r="BG4" s="242"/>
      <c r="BH4" s="242"/>
      <c r="BI4" s="242"/>
      <c r="BJ4" s="242"/>
      <c r="BK4" s="242"/>
      <c r="BL4" s="242"/>
      <c r="BM4" s="242"/>
      <c r="BN4" s="242"/>
      <c r="BO4" s="242"/>
      <c r="BP4" s="279"/>
    </row>
    <row r="5" spans="1:68" customFormat="1" ht="11.25" customHeight="1" x14ac:dyDescent="0.2">
      <c r="A5" s="40"/>
      <c r="B5" s="293">
        <v>101</v>
      </c>
      <c r="C5" s="280"/>
      <c r="D5" s="40"/>
      <c r="E5" s="383" t="s">
        <v>173</v>
      </c>
      <c r="F5" s="383"/>
      <c r="G5" s="383"/>
      <c r="H5" s="383"/>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3"/>
      <c r="AI5" s="383"/>
      <c r="AJ5" s="383"/>
      <c r="AK5" s="383"/>
      <c r="AL5" s="383"/>
      <c r="AM5" s="383"/>
      <c r="AN5" s="383"/>
      <c r="AO5" s="383"/>
      <c r="AP5" s="383"/>
      <c r="AQ5" s="383"/>
      <c r="AR5" s="383"/>
      <c r="AS5" s="383"/>
      <c r="AT5" s="383"/>
      <c r="AU5" s="383"/>
      <c r="AV5" s="383"/>
      <c r="AW5" s="383"/>
      <c r="AX5" s="383"/>
      <c r="AY5" s="383"/>
      <c r="AZ5" s="383"/>
      <c r="BA5" s="383"/>
      <c r="BB5" s="383"/>
      <c r="BC5" s="383"/>
      <c r="BD5" s="383"/>
      <c r="BE5" s="383"/>
      <c r="BF5" s="383"/>
      <c r="BG5" s="383"/>
      <c r="BH5" s="383"/>
      <c r="BI5" s="383"/>
      <c r="BJ5" s="383"/>
      <c r="BK5" s="383"/>
      <c r="BL5" s="383"/>
      <c r="BM5" s="383"/>
      <c r="BN5" s="383"/>
      <c r="BO5" s="383"/>
      <c r="BP5" s="384"/>
    </row>
    <row r="6" spans="1:68" customFormat="1" ht="11.25" customHeight="1" x14ac:dyDescent="0.2">
      <c r="A6" s="40"/>
      <c r="B6" s="281"/>
      <c r="C6" s="280"/>
      <c r="D6" s="40"/>
      <c r="E6" s="383"/>
      <c r="F6" s="383"/>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3"/>
      <c r="AY6" s="383"/>
      <c r="AZ6" s="383"/>
      <c r="BA6" s="383"/>
      <c r="BB6" s="383"/>
      <c r="BC6" s="383"/>
      <c r="BD6" s="383"/>
      <c r="BE6" s="383"/>
      <c r="BF6" s="383"/>
      <c r="BG6" s="383"/>
      <c r="BH6" s="383"/>
      <c r="BI6" s="383"/>
      <c r="BJ6" s="383"/>
      <c r="BK6" s="383"/>
      <c r="BL6" s="383"/>
      <c r="BM6" s="383"/>
      <c r="BN6" s="383"/>
      <c r="BO6" s="383"/>
      <c r="BP6" s="384"/>
    </row>
    <row r="7" spans="1:68" customFormat="1" ht="11.25" customHeight="1" x14ac:dyDescent="0.2">
      <c r="A7" s="40"/>
      <c r="B7" s="282"/>
      <c r="C7" s="280"/>
      <c r="D7" s="40"/>
      <c r="E7" s="383"/>
      <c r="F7" s="383"/>
      <c r="G7" s="383"/>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383"/>
      <c r="AH7" s="383"/>
      <c r="AI7" s="383"/>
      <c r="AJ7" s="383"/>
      <c r="AK7" s="383"/>
      <c r="AL7" s="383"/>
      <c r="AM7" s="383"/>
      <c r="AN7" s="383"/>
      <c r="AO7" s="383"/>
      <c r="AP7" s="383"/>
      <c r="AQ7" s="383"/>
      <c r="AR7" s="383"/>
      <c r="AS7" s="383"/>
      <c r="AT7" s="383"/>
      <c r="AU7" s="383"/>
      <c r="AV7" s="383"/>
      <c r="AW7" s="383"/>
      <c r="AX7" s="383"/>
      <c r="AY7" s="383"/>
      <c r="AZ7" s="383"/>
      <c r="BA7" s="383"/>
      <c r="BB7" s="383"/>
      <c r="BC7" s="383"/>
      <c r="BD7" s="383"/>
      <c r="BE7" s="383"/>
      <c r="BF7" s="383"/>
      <c r="BG7" s="383"/>
      <c r="BH7" s="383"/>
      <c r="BI7" s="383"/>
      <c r="BJ7" s="383"/>
      <c r="BK7" s="383"/>
      <c r="BL7" s="383"/>
      <c r="BM7" s="383"/>
      <c r="BN7" s="383"/>
      <c r="BO7" s="383"/>
      <c r="BP7" s="384"/>
    </row>
    <row r="8" spans="1:68" customFormat="1" ht="6" customHeight="1" thickBot="1" x14ac:dyDescent="0.25">
      <c r="A8" s="44"/>
      <c r="B8" s="32"/>
      <c r="C8" s="33"/>
      <c r="D8" s="44"/>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241"/>
      <c r="AU8" s="241"/>
      <c r="AV8" s="241"/>
      <c r="AW8" s="241"/>
      <c r="AX8" s="241"/>
      <c r="AY8" s="241"/>
      <c r="AZ8" s="241"/>
      <c r="BA8" s="241"/>
      <c r="BB8" s="241"/>
      <c r="BC8" s="241"/>
      <c r="BD8" s="241"/>
      <c r="BE8" s="241"/>
      <c r="BF8" s="241"/>
      <c r="BG8" s="241"/>
      <c r="BH8" s="241"/>
      <c r="BI8" s="241"/>
      <c r="BJ8" s="241"/>
      <c r="BK8" s="241"/>
      <c r="BL8" s="241"/>
      <c r="BM8" s="241"/>
      <c r="BN8" s="241"/>
      <c r="BO8" s="241"/>
      <c r="BP8" s="246"/>
    </row>
    <row r="9" spans="1:68" ht="6" customHeight="1" x14ac:dyDescent="0.2">
      <c r="A9" s="34"/>
      <c r="B9" s="127"/>
      <c r="C9" s="36"/>
      <c r="D9" s="37"/>
      <c r="E9" s="38"/>
      <c r="F9" s="38"/>
      <c r="G9" s="38"/>
      <c r="H9" s="38"/>
      <c r="I9" s="38"/>
      <c r="J9" s="38"/>
      <c r="K9" s="38"/>
      <c r="L9" s="38"/>
      <c r="M9" s="38"/>
      <c r="N9" s="38"/>
      <c r="O9" s="38"/>
      <c r="P9" s="38"/>
      <c r="Q9" s="38"/>
      <c r="R9" s="38"/>
      <c r="S9" s="38"/>
      <c r="T9" s="38"/>
      <c r="U9" s="38"/>
      <c r="V9" s="38"/>
      <c r="W9" s="38"/>
      <c r="X9" s="38"/>
      <c r="Y9" s="38"/>
      <c r="Z9" s="188"/>
      <c r="AA9" s="188"/>
      <c r="AB9" s="188"/>
      <c r="AC9" s="188"/>
      <c r="AD9" s="188"/>
      <c r="AE9" s="188"/>
      <c r="AF9" s="188"/>
      <c r="AG9" s="188"/>
      <c r="AH9" s="188"/>
      <c r="AI9" s="188"/>
      <c r="AJ9" s="188"/>
      <c r="AK9" s="188"/>
      <c r="AL9" s="188"/>
      <c r="AM9" s="188"/>
      <c r="AN9" s="188"/>
      <c r="AO9" s="188"/>
      <c r="AP9" s="188"/>
      <c r="AQ9" s="188"/>
      <c r="AR9" s="188"/>
      <c r="AS9" s="188"/>
      <c r="AT9" s="38"/>
      <c r="AU9" s="38"/>
      <c r="AV9" s="38"/>
      <c r="AW9" s="38"/>
      <c r="AX9" s="38"/>
      <c r="AY9" s="38"/>
      <c r="AZ9" s="38"/>
      <c r="BA9" s="38"/>
      <c r="BB9" s="38"/>
      <c r="BC9" s="38"/>
      <c r="BD9" s="38"/>
      <c r="BE9" s="38"/>
      <c r="BF9" s="38"/>
      <c r="BG9" s="38"/>
      <c r="BH9" s="38"/>
      <c r="BI9" s="38"/>
      <c r="BJ9" s="38"/>
      <c r="BK9" s="39"/>
      <c r="BL9" s="210"/>
      <c r="BM9" s="58"/>
      <c r="BN9" s="58"/>
    </row>
    <row r="10" spans="1:68" x14ac:dyDescent="0.2">
      <c r="A10" s="40"/>
      <c r="B10" s="125"/>
      <c r="C10" s="41"/>
      <c r="D10" s="378" t="s">
        <v>68</v>
      </c>
      <c r="E10" s="373"/>
      <c r="F10" s="373"/>
      <c r="G10" s="373"/>
      <c r="H10" s="373"/>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3"/>
      <c r="AJ10" s="373"/>
      <c r="AK10" s="373"/>
      <c r="AL10" s="373"/>
      <c r="AM10" s="373"/>
      <c r="AN10" s="373"/>
      <c r="AO10" s="373"/>
      <c r="AP10" s="373"/>
      <c r="AQ10" s="373"/>
      <c r="AR10" s="373"/>
      <c r="AS10" s="373"/>
      <c r="AT10" s="373"/>
      <c r="AU10" s="373"/>
      <c r="AV10" s="373"/>
      <c r="AW10" s="373"/>
      <c r="AX10" s="373"/>
      <c r="AY10" s="373"/>
      <c r="AZ10" s="373"/>
      <c r="BA10" s="373"/>
      <c r="BB10" s="373"/>
      <c r="BC10" s="373"/>
      <c r="BD10" s="373"/>
      <c r="BE10" s="373"/>
      <c r="BF10" s="373"/>
      <c r="BG10" s="373"/>
      <c r="BH10" s="373"/>
      <c r="BI10" s="373"/>
      <c r="BJ10" s="208"/>
      <c r="BK10" s="43"/>
      <c r="BL10" s="209"/>
      <c r="BM10" s="209" t="s">
        <v>37</v>
      </c>
      <c r="BN10" s="209"/>
    </row>
    <row r="11" spans="1:68" ht="6" customHeight="1" thickBot="1" x14ac:dyDescent="0.25">
      <c r="A11" s="44"/>
      <c r="B11" s="131"/>
      <c r="C11" s="45"/>
      <c r="D11" s="46"/>
      <c r="E11" s="33"/>
      <c r="F11" s="31"/>
      <c r="G11" s="31"/>
      <c r="H11" s="31"/>
      <c r="I11" s="31"/>
      <c r="J11" s="31"/>
      <c r="K11" s="31"/>
      <c r="L11" s="31"/>
      <c r="M11" s="31"/>
      <c r="N11" s="31"/>
      <c r="O11" s="31"/>
      <c r="P11" s="31"/>
      <c r="Q11" s="31"/>
      <c r="R11" s="31"/>
      <c r="S11" s="31"/>
      <c r="T11" s="31"/>
      <c r="U11" s="31"/>
      <c r="V11" s="31"/>
      <c r="W11" s="31"/>
      <c r="X11" s="31"/>
      <c r="Y11" s="31"/>
      <c r="Z11" s="189"/>
      <c r="AA11" s="189"/>
      <c r="AB11" s="189"/>
      <c r="AC11" s="189"/>
      <c r="AD11" s="189"/>
      <c r="AE11" s="189"/>
      <c r="AF11" s="189"/>
      <c r="AG11" s="189"/>
      <c r="AH11" s="189"/>
      <c r="AI11" s="189"/>
      <c r="AJ11" s="189"/>
      <c r="AK11" s="189"/>
      <c r="AL11" s="189"/>
      <c r="AM11" s="189"/>
      <c r="AN11" s="189"/>
      <c r="AO11" s="189"/>
      <c r="AP11" s="189"/>
      <c r="AQ11" s="189"/>
      <c r="AR11" s="189"/>
      <c r="AS11" s="189"/>
      <c r="AT11" s="31"/>
      <c r="AU11" s="31"/>
      <c r="AV11" s="31"/>
      <c r="AW11" s="31"/>
      <c r="AX11" s="31"/>
      <c r="AY11" s="31"/>
      <c r="AZ11" s="31"/>
      <c r="BA11" s="31"/>
      <c r="BB11" s="31"/>
      <c r="BC11" s="31"/>
      <c r="BD11" s="31"/>
      <c r="BE11" s="31"/>
      <c r="BF11" s="31"/>
      <c r="BG11" s="31"/>
      <c r="BH11" s="31"/>
      <c r="BI11" s="31"/>
      <c r="BJ11" s="31"/>
      <c r="BK11" s="47"/>
      <c r="BL11" s="206"/>
      <c r="BM11" s="189"/>
      <c r="BN11" s="189"/>
      <c r="BO11" s="241"/>
      <c r="BP11" s="189"/>
    </row>
    <row r="12" spans="1:68" ht="6" customHeight="1" x14ac:dyDescent="0.2">
      <c r="A12" s="34"/>
      <c r="B12" s="127"/>
      <c r="C12" s="36"/>
      <c r="D12" s="37"/>
      <c r="E12" s="50"/>
      <c r="F12" s="38"/>
      <c r="G12" s="38"/>
      <c r="H12" s="38"/>
      <c r="I12" s="38"/>
      <c r="J12" s="38"/>
      <c r="K12" s="38"/>
      <c r="L12" s="38"/>
      <c r="M12" s="38"/>
      <c r="N12" s="38"/>
      <c r="O12" s="38"/>
      <c r="P12" s="38"/>
      <c r="Q12" s="38"/>
      <c r="R12" s="38"/>
      <c r="S12" s="38"/>
      <c r="T12" s="38"/>
      <c r="U12" s="38"/>
      <c r="V12" s="38"/>
      <c r="W12" s="38"/>
      <c r="X12" s="38"/>
      <c r="Y12" s="38"/>
      <c r="Z12" s="188"/>
      <c r="AT12" s="37"/>
      <c r="AU12" s="38"/>
      <c r="AV12" s="38"/>
      <c r="AW12" s="38"/>
      <c r="AX12" s="38"/>
      <c r="AY12" s="38"/>
      <c r="AZ12" s="38"/>
      <c r="BA12" s="38"/>
      <c r="BB12" s="38"/>
      <c r="BC12" s="38"/>
      <c r="BD12" s="38"/>
      <c r="BE12" s="38"/>
      <c r="BF12" s="38"/>
      <c r="BG12" s="38"/>
      <c r="BH12" s="38"/>
      <c r="BI12" s="38"/>
      <c r="BJ12" s="38"/>
      <c r="BK12" s="39"/>
    </row>
    <row r="13" spans="1:68" ht="11.25" customHeight="1" x14ac:dyDescent="0.2">
      <c r="A13" s="40"/>
      <c r="B13" s="224">
        <v>102</v>
      </c>
      <c r="C13" s="41"/>
      <c r="D13" s="42"/>
      <c r="E13" s="385" t="s">
        <v>174</v>
      </c>
      <c r="F13" s="385"/>
      <c r="G13" s="385"/>
      <c r="H13" s="385"/>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5"/>
      <c r="AJ13" s="385"/>
      <c r="AK13" s="385"/>
      <c r="AL13" s="385"/>
      <c r="AM13" s="385"/>
      <c r="AN13" s="385"/>
      <c r="AO13" s="385"/>
      <c r="AP13" s="385"/>
      <c r="AQ13" s="385"/>
      <c r="AR13" s="385"/>
      <c r="AT13" s="42"/>
      <c r="AU13" s="208" t="s">
        <v>16</v>
      </c>
      <c r="AV13" s="208"/>
      <c r="AW13" s="208"/>
      <c r="AX13" s="208"/>
      <c r="AY13" s="57"/>
      <c r="AZ13" s="57"/>
      <c r="BA13" s="57"/>
      <c r="BB13" s="57"/>
      <c r="BC13" s="57"/>
      <c r="BD13" s="57"/>
      <c r="BE13" s="57"/>
      <c r="BF13" s="57"/>
      <c r="BG13" s="57"/>
      <c r="BH13" s="57"/>
      <c r="BI13" s="57"/>
      <c r="BJ13" s="198"/>
      <c r="BK13" s="43"/>
    </row>
    <row r="14" spans="1:68" ht="11.25" customHeight="1" x14ac:dyDescent="0.2">
      <c r="A14" s="40"/>
      <c r="B14" s="225"/>
      <c r="C14" s="41"/>
      <c r="D14" s="42"/>
      <c r="E14" s="385"/>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5"/>
      <c r="AN14" s="385"/>
      <c r="AO14" s="385"/>
      <c r="AP14" s="385"/>
      <c r="AQ14" s="385"/>
      <c r="AR14" s="385"/>
      <c r="AT14" s="42"/>
      <c r="BK14" s="43"/>
    </row>
    <row r="15" spans="1:68" ht="11.25" customHeight="1" x14ac:dyDescent="0.2">
      <c r="A15" s="40"/>
      <c r="B15" s="125"/>
      <c r="C15" s="41"/>
      <c r="D15" s="42"/>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5"/>
      <c r="AN15" s="385"/>
      <c r="AO15" s="385"/>
      <c r="AP15" s="385"/>
      <c r="AQ15" s="385"/>
      <c r="AR15" s="385"/>
      <c r="AT15" s="42"/>
      <c r="AU15" s="208"/>
      <c r="AV15" s="208"/>
      <c r="AW15" s="208"/>
      <c r="AX15" s="208"/>
      <c r="AY15" s="208"/>
      <c r="AZ15" s="208"/>
      <c r="BA15" s="208"/>
      <c r="BB15" s="208"/>
      <c r="BC15" s="208"/>
      <c r="BG15" s="51"/>
      <c r="BH15" s="52"/>
      <c r="BI15" s="51"/>
      <c r="BJ15" s="52"/>
      <c r="BK15" s="43"/>
    </row>
    <row r="16" spans="1:68" ht="11.25" customHeight="1" x14ac:dyDescent="0.2">
      <c r="A16" s="40"/>
      <c r="B16" s="212"/>
      <c r="C16" s="41"/>
      <c r="D16" s="42"/>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5"/>
      <c r="AN16" s="385"/>
      <c r="AO16" s="385"/>
      <c r="AP16" s="385"/>
      <c r="AQ16" s="385"/>
      <c r="AR16" s="385"/>
      <c r="AT16" s="42"/>
      <c r="AU16" s="208" t="s">
        <v>38</v>
      </c>
      <c r="AY16" s="208"/>
      <c r="AZ16" s="53"/>
      <c r="BA16" s="54"/>
      <c r="BB16" s="54"/>
      <c r="BC16" s="54" t="s">
        <v>8</v>
      </c>
      <c r="BD16" s="54"/>
      <c r="BE16" s="54"/>
      <c r="BF16" s="54"/>
      <c r="BG16" s="55"/>
      <c r="BH16" s="56"/>
      <c r="BI16" s="55"/>
      <c r="BJ16" s="56"/>
      <c r="BK16" s="43"/>
    </row>
    <row r="17" spans="1:87" ht="6" customHeight="1" thickBot="1" x14ac:dyDescent="0.25">
      <c r="A17" s="44"/>
      <c r="B17" s="32"/>
      <c r="C17" s="45"/>
      <c r="D17" s="46"/>
      <c r="E17" s="31"/>
      <c r="F17" s="31"/>
      <c r="G17" s="31"/>
      <c r="H17" s="31"/>
      <c r="I17" s="31"/>
      <c r="J17" s="31"/>
      <c r="K17" s="31"/>
      <c r="L17" s="31"/>
      <c r="M17" s="31"/>
      <c r="N17" s="31"/>
      <c r="O17" s="31"/>
      <c r="P17" s="31"/>
      <c r="Q17" s="31"/>
      <c r="R17" s="31"/>
      <c r="S17" s="31"/>
      <c r="T17" s="31"/>
      <c r="U17" s="31"/>
      <c r="V17" s="31"/>
      <c r="W17" s="31"/>
      <c r="X17" s="31"/>
      <c r="Y17" s="31"/>
      <c r="Z17" s="189"/>
      <c r="AA17" s="189"/>
      <c r="AB17" s="189"/>
      <c r="AC17" s="189"/>
      <c r="AD17" s="189"/>
      <c r="AE17" s="189"/>
      <c r="AF17" s="189"/>
      <c r="AG17" s="189"/>
      <c r="AH17" s="189"/>
      <c r="AI17" s="189"/>
      <c r="AJ17" s="189"/>
      <c r="AK17" s="189"/>
      <c r="AL17" s="189"/>
      <c r="AM17" s="189"/>
      <c r="AN17" s="189"/>
      <c r="AO17" s="189"/>
      <c r="AP17" s="189"/>
      <c r="AQ17" s="189"/>
      <c r="AR17" s="189"/>
      <c r="AS17" s="190"/>
      <c r="AT17" s="46"/>
      <c r="AU17" s="31"/>
      <c r="AV17" s="31"/>
      <c r="AW17" s="31"/>
      <c r="AX17" s="31"/>
      <c r="AY17" s="31"/>
      <c r="AZ17" s="31"/>
      <c r="BA17" s="31"/>
      <c r="BB17" s="31"/>
      <c r="BC17" s="31"/>
      <c r="BD17" s="31"/>
      <c r="BE17" s="31"/>
      <c r="BF17" s="31"/>
      <c r="BG17" s="31"/>
      <c r="BH17" s="31"/>
      <c r="BI17" s="31"/>
      <c r="BJ17" s="31"/>
      <c r="BK17" s="47"/>
      <c r="BL17" s="206"/>
      <c r="BM17" s="189"/>
      <c r="BN17" s="189"/>
      <c r="BO17" s="241"/>
      <c r="BP17" s="189"/>
    </row>
    <row r="18" spans="1:87" ht="12" customHeight="1" thickBot="1" x14ac:dyDescent="0.25">
      <c r="A18" s="191"/>
      <c r="B18" s="212"/>
      <c r="C18" s="48"/>
      <c r="D18" s="262"/>
      <c r="E18" s="191"/>
      <c r="F18" s="191"/>
      <c r="G18" s="191"/>
      <c r="H18" s="191"/>
      <c r="I18" s="191"/>
      <c r="J18" s="191"/>
      <c r="K18" s="191"/>
      <c r="L18" s="191"/>
      <c r="M18" s="191"/>
      <c r="N18" s="191"/>
      <c r="O18" s="191"/>
      <c r="P18" s="191"/>
      <c r="Q18" s="191"/>
      <c r="R18" s="191"/>
      <c r="S18" s="191"/>
      <c r="T18" s="191"/>
      <c r="U18" s="191"/>
      <c r="V18" s="191"/>
      <c r="W18" s="191"/>
      <c r="X18" s="191"/>
      <c r="Y18" s="191"/>
      <c r="Z18" s="262"/>
      <c r="AA18" s="262"/>
      <c r="AB18" s="262"/>
      <c r="AC18" s="262"/>
      <c r="AD18" s="262"/>
      <c r="AE18" s="262"/>
      <c r="AF18" s="262"/>
      <c r="AG18" s="262"/>
      <c r="AH18" s="262"/>
      <c r="AI18" s="262"/>
      <c r="AJ18" s="262"/>
      <c r="AK18" s="262"/>
      <c r="AL18" s="262"/>
      <c r="AM18" s="262"/>
      <c r="AN18" s="262"/>
      <c r="AO18" s="262"/>
      <c r="AP18" s="262"/>
      <c r="AQ18" s="262"/>
      <c r="AR18" s="191"/>
      <c r="AS18" s="262"/>
      <c r="AT18" s="208"/>
      <c r="AU18" s="208"/>
      <c r="AV18" s="208"/>
      <c r="AW18" s="208"/>
      <c r="AX18" s="208"/>
      <c r="AY18" s="208"/>
      <c r="AZ18" s="208"/>
      <c r="BA18" s="208"/>
      <c r="BB18" s="208"/>
      <c r="BC18" s="208"/>
      <c r="BD18" s="208"/>
      <c r="BE18" s="208"/>
      <c r="BF18" s="208"/>
      <c r="BG18" s="208"/>
      <c r="BH18" s="208"/>
      <c r="BI18" s="208"/>
      <c r="BJ18" s="208"/>
      <c r="BK18" s="191"/>
      <c r="BL18" s="262"/>
      <c r="BM18" s="262"/>
      <c r="BN18" s="262"/>
      <c r="BO18" s="283"/>
      <c r="BP18" s="262"/>
    </row>
    <row r="19" spans="1:87" ht="6" customHeight="1" x14ac:dyDescent="0.2">
      <c r="A19" s="34"/>
      <c r="B19" s="35"/>
      <c r="C19" s="36"/>
      <c r="D19" s="42"/>
      <c r="E19" s="208"/>
      <c r="F19" s="208"/>
      <c r="G19" s="208"/>
      <c r="H19" s="208"/>
      <c r="I19" s="208"/>
      <c r="J19" s="208"/>
      <c r="K19" s="208"/>
      <c r="L19" s="208"/>
      <c r="M19" s="208"/>
      <c r="N19" s="208"/>
      <c r="O19" s="208"/>
      <c r="P19" s="208"/>
      <c r="Q19" s="208"/>
      <c r="R19" s="208"/>
      <c r="S19" s="208"/>
      <c r="T19" s="208"/>
      <c r="U19" s="208"/>
      <c r="V19" s="208"/>
      <c r="W19" s="208"/>
      <c r="X19" s="208"/>
      <c r="Y19" s="208"/>
      <c r="Z19" s="58"/>
      <c r="AT19" s="37"/>
      <c r="AU19" s="38"/>
      <c r="AV19" s="38"/>
      <c r="AW19" s="38"/>
      <c r="AX19" s="38"/>
      <c r="AY19" s="38"/>
      <c r="AZ19" s="38"/>
      <c r="BA19" s="38"/>
      <c r="BB19" s="38"/>
      <c r="BC19" s="38"/>
      <c r="BD19" s="38"/>
      <c r="BE19" s="38"/>
      <c r="BF19" s="38"/>
      <c r="BG19" s="38"/>
      <c r="BH19" s="38"/>
      <c r="BI19" s="38"/>
      <c r="BJ19" s="38"/>
      <c r="BK19" s="39"/>
      <c r="BU19" s="208"/>
      <c r="BV19" s="208"/>
      <c r="BW19" s="208"/>
      <c r="BX19" s="208"/>
      <c r="BY19" s="208"/>
      <c r="BZ19" s="208"/>
      <c r="CA19" s="208"/>
      <c r="CB19" s="208"/>
      <c r="CC19" s="208"/>
      <c r="CD19" s="208"/>
      <c r="CE19" s="208"/>
      <c r="CF19" s="208"/>
      <c r="CG19" s="208"/>
      <c r="CH19" s="208"/>
      <c r="CI19" s="208"/>
    </row>
    <row r="20" spans="1:87" ht="11.25" customHeight="1" x14ac:dyDescent="0.2">
      <c r="A20" s="40"/>
      <c r="B20" s="293">
        <v>103</v>
      </c>
      <c r="C20" s="41"/>
      <c r="D20" s="42"/>
      <c r="E20" s="362" t="s">
        <v>154</v>
      </c>
      <c r="F20" s="362"/>
      <c r="G20" s="362"/>
      <c r="H20" s="362"/>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362"/>
      <c r="AL20" s="362"/>
      <c r="AM20" s="362"/>
      <c r="AN20" s="362"/>
      <c r="AO20" s="362"/>
      <c r="AP20" s="362"/>
      <c r="AQ20" s="362"/>
      <c r="AR20" s="362"/>
      <c r="AT20" s="42"/>
      <c r="AU20" s="59"/>
      <c r="AV20" s="59"/>
      <c r="AW20" s="59"/>
      <c r="AX20" s="59"/>
      <c r="AY20" s="59"/>
      <c r="BC20" s="60"/>
      <c r="BD20" s="60"/>
      <c r="BE20" s="60"/>
      <c r="BF20" s="59"/>
      <c r="BG20" s="51"/>
      <c r="BH20" s="52"/>
      <c r="BI20" s="51"/>
      <c r="BJ20" s="52"/>
      <c r="BK20" s="43"/>
    </row>
    <row r="21" spans="1:87" ht="11.25" customHeight="1" x14ac:dyDescent="0.2">
      <c r="A21" s="40"/>
      <c r="B21" s="223"/>
      <c r="C21" s="41"/>
      <c r="D21" s="42"/>
      <c r="E21" s="362"/>
      <c r="F21" s="362"/>
      <c r="G21" s="362"/>
      <c r="H21" s="362"/>
      <c r="I21" s="362"/>
      <c r="J21" s="362"/>
      <c r="K21" s="362"/>
      <c r="L21" s="362"/>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2"/>
      <c r="AJ21" s="362"/>
      <c r="AK21" s="362"/>
      <c r="AL21" s="362"/>
      <c r="AM21" s="362"/>
      <c r="AN21" s="362"/>
      <c r="AO21" s="362"/>
      <c r="AP21" s="362"/>
      <c r="AQ21" s="362"/>
      <c r="AR21" s="362"/>
      <c r="AT21" s="42"/>
      <c r="AU21" s="208" t="s">
        <v>13</v>
      </c>
      <c r="AV21" s="208"/>
      <c r="AW21" s="208"/>
      <c r="AX21" s="62" t="s">
        <v>8</v>
      </c>
      <c r="AY21" s="54"/>
      <c r="AZ21" s="54"/>
      <c r="BA21" s="54"/>
      <c r="BB21" s="54"/>
      <c r="BC21" s="63"/>
      <c r="BD21" s="63"/>
      <c r="BE21" s="63"/>
      <c r="BF21" s="64"/>
      <c r="BG21" s="42"/>
      <c r="BH21" s="49"/>
      <c r="BI21" s="42"/>
      <c r="BJ21" s="49"/>
      <c r="BK21" s="61"/>
    </row>
    <row r="22" spans="1:87" ht="11.25" customHeight="1" x14ac:dyDescent="0.2">
      <c r="A22" s="40"/>
      <c r="B22" s="212"/>
      <c r="C22" s="41"/>
      <c r="D22" s="42"/>
      <c r="E22" s="291"/>
      <c r="F22" s="291"/>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T22" s="42"/>
      <c r="AU22" s="59"/>
      <c r="AV22" s="59"/>
      <c r="AW22" s="59"/>
      <c r="AX22" s="59"/>
      <c r="AY22" s="59"/>
      <c r="BC22" s="59"/>
      <c r="BD22" s="59"/>
      <c r="BE22" s="59"/>
      <c r="BF22" s="59"/>
      <c r="BG22" s="51"/>
      <c r="BH22" s="52"/>
      <c r="BI22" s="51"/>
      <c r="BJ22" s="52"/>
      <c r="BK22" s="61"/>
    </row>
    <row r="23" spans="1:87" ht="11.25" customHeight="1" x14ac:dyDescent="0.2">
      <c r="A23" s="40"/>
      <c r="B23" s="212"/>
      <c r="C23" s="41"/>
      <c r="D23" s="42"/>
      <c r="E23" s="30" t="s">
        <v>99</v>
      </c>
      <c r="F23" s="291"/>
      <c r="G23" s="291"/>
      <c r="H23" s="291"/>
      <c r="I23" s="291"/>
      <c r="J23" s="291"/>
      <c r="K23" s="291"/>
      <c r="L23" s="291"/>
      <c r="M23" s="291"/>
      <c r="N23" s="291"/>
      <c r="O23" s="291"/>
      <c r="P23" s="291"/>
      <c r="Q23" s="291"/>
      <c r="R23" s="291"/>
      <c r="S23" s="291"/>
      <c r="T23" s="291"/>
      <c r="U23" s="291"/>
      <c r="V23" s="291"/>
      <c r="AT23" s="42"/>
      <c r="AU23" s="208" t="s">
        <v>15</v>
      </c>
      <c r="AV23" s="208"/>
      <c r="AW23" s="208"/>
      <c r="AX23" s="60"/>
      <c r="AY23" s="64" t="s">
        <v>8</v>
      </c>
      <c r="AZ23" s="54"/>
      <c r="BA23" s="54"/>
      <c r="BB23" s="54"/>
      <c r="BC23" s="62"/>
      <c r="BD23" s="65"/>
      <c r="BE23" s="64"/>
      <c r="BF23" s="64"/>
      <c r="BG23" s="55"/>
      <c r="BH23" s="56"/>
      <c r="BI23" s="55"/>
      <c r="BJ23" s="56"/>
      <c r="BK23" s="43"/>
    </row>
    <row r="24" spans="1:87" ht="11.25" customHeight="1" x14ac:dyDescent="0.2">
      <c r="A24" s="40"/>
      <c r="B24" s="212"/>
      <c r="C24" s="41"/>
      <c r="D24" s="42"/>
      <c r="E24" s="362" t="str">
        <f>VLOOKUP($B$20,Language_Translations,MATCH(Language_Selected,Language_Options,0),FALSE)</f>
        <v>What is (NAME)’s date of birth?</v>
      </c>
      <c r="F24" s="362"/>
      <c r="G24" s="362"/>
      <c r="H24" s="362"/>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362"/>
      <c r="AO24" s="362"/>
      <c r="AP24" s="362"/>
      <c r="AQ24" s="362"/>
      <c r="AR24" s="362"/>
      <c r="AT24" s="42"/>
      <c r="AU24" s="59"/>
      <c r="AV24" s="59"/>
      <c r="AW24" s="59"/>
      <c r="AX24" s="59"/>
      <c r="AY24" s="59"/>
      <c r="BC24" s="66"/>
      <c r="BD24" s="67"/>
      <c r="BE24" s="51"/>
      <c r="BF24" s="52"/>
      <c r="BG24" s="68"/>
      <c r="BH24" s="68"/>
      <c r="BI24" s="51"/>
      <c r="BJ24" s="52"/>
      <c r="BK24" s="61"/>
    </row>
    <row r="25" spans="1:87" ht="11.25" customHeight="1" x14ac:dyDescent="0.2">
      <c r="A25" s="40"/>
      <c r="B25" s="212"/>
      <c r="C25" s="41"/>
      <c r="D25" s="42"/>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8"/>
      <c r="AQ25" s="288"/>
      <c r="AR25" s="288"/>
      <c r="AT25" s="42"/>
      <c r="AU25" s="208" t="s">
        <v>17</v>
      </c>
      <c r="AV25" s="208"/>
      <c r="AW25" s="208"/>
      <c r="AX25" s="53" t="s">
        <v>8</v>
      </c>
      <c r="AY25" s="53"/>
      <c r="AZ25" s="54"/>
      <c r="BA25" s="54"/>
      <c r="BB25" s="54"/>
      <c r="BC25" s="69"/>
      <c r="BD25" s="70"/>
      <c r="BE25" s="55"/>
      <c r="BF25" s="56"/>
      <c r="BG25" s="57"/>
      <c r="BH25" s="57"/>
      <c r="BI25" s="55"/>
      <c r="BJ25" s="56"/>
      <c r="BK25" s="61"/>
      <c r="BO25" s="30"/>
    </row>
    <row r="26" spans="1:87" ht="6" customHeight="1" thickBot="1" x14ac:dyDescent="0.25">
      <c r="A26" s="44"/>
      <c r="B26" s="32"/>
      <c r="C26" s="45"/>
      <c r="D26" s="46"/>
      <c r="E26" s="31"/>
      <c r="F26" s="31"/>
      <c r="G26" s="31"/>
      <c r="H26" s="31"/>
      <c r="I26" s="31"/>
      <c r="J26" s="31"/>
      <c r="K26" s="31"/>
      <c r="L26" s="31"/>
      <c r="M26" s="31"/>
      <c r="N26" s="31"/>
      <c r="O26" s="31"/>
      <c r="P26" s="31"/>
      <c r="Q26" s="31"/>
      <c r="R26" s="31"/>
      <c r="S26" s="31"/>
      <c r="T26" s="31"/>
      <c r="U26" s="31"/>
      <c r="V26" s="31"/>
      <c r="W26" s="31"/>
      <c r="X26" s="31"/>
      <c r="Y26" s="31"/>
      <c r="Z26" s="189"/>
      <c r="AA26" s="189"/>
      <c r="AB26" s="189"/>
      <c r="AC26" s="189"/>
      <c r="AD26" s="189"/>
      <c r="AE26" s="189"/>
      <c r="AF26" s="189"/>
      <c r="AG26" s="189"/>
      <c r="AH26" s="189"/>
      <c r="AI26" s="189"/>
      <c r="AJ26" s="189"/>
      <c r="AK26" s="189"/>
      <c r="AL26" s="189"/>
      <c r="AM26" s="189"/>
      <c r="AN26" s="189"/>
      <c r="AO26" s="189"/>
      <c r="AP26" s="189"/>
      <c r="AQ26" s="189"/>
      <c r="AR26" s="189"/>
      <c r="AS26" s="189"/>
      <c r="AT26" s="46"/>
      <c r="AU26" s="31"/>
      <c r="AV26" s="31"/>
      <c r="AW26" s="31"/>
      <c r="AX26" s="31"/>
      <c r="AY26" s="31"/>
      <c r="AZ26" s="31"/>
      <c r="BA26" s="31"/>
      <c r="BB26" s="31"/>
      <c r="BC26" s="31"/>
      <c r="BD26" s="31"/>
      <c r="BE26" s="31"/>
      <c r="BF26" s="31"/>
      <c r="BG26" s="31"/>
      <c r="BH26" s="31"/>
      <c r="BI26" s="31"/>
      <c r="BJ26" s="31"/>
      <c r="BK26" s="47"/>
      <c r="BL26" s="206"/>
      <c r="BM26" s="189"/>
      <c r="BN26" s="189"/>
      <c r="BO26" s="241"/>
      <c r="BP26" s="189"/>
    </row>
    <row r="27" spans="1:87" ht="6" customHeight="1" x14ac:dyDescent="0.2">
      <c r="A27" s="34"/>
      <c r="B27" s="35"/>
      <c r="C27" s="36"/>
      <c r="D27" s="37"/>
      <c r="E27" s="38"/>
      <c r="F27" s="38"/>
      <c r="G27" s="38"/>
      <c r="H27" s="38"/>
      <c r="I27" s="38"/>
      <c r="J27" s="38"/>
      <c r="K27" s="38"/>
      <c r="L27" s="38"/>
      <c r="M27" s="38"/>
      <c r="N27" s="38"/>
      <c r="O27" s="38"/>
      <c r="P27" s="38"/>
      <c r="Q27" s="38"/>
      <c r="R27" s="38"/>
      <c r="S27" s="38"/>
      <c r="T27" s="38"/>
      <c r="U27" s="38"/>
      <c r="V27" s="38"/>
      <c r="W27" s="38"/>
      <c r="X27" s="38"/>
      <c r="Y27" s="38"/>
      <c r="Z27" s="58"/>
      <c r="AT27" s="37"/>
      <c r="AU27" s="38"/>
      <c r="AV27" s="38"/>
      <c r="AW27" s="38"/>
      <c r="AX27" s="38"/>
      <c r="AY27" s="38"/>
      <c r="AZ27" s="38"/>
      <c r="BA27" s="38"/>
      <c r="BB27" s="38"/>
      <c r="BC27" s="38"/>
      <c r="BD27" s="38"/>
      <c r="BE27" s="38"/>
      <c r="BF27" s="38"/>
      <c r="BG27" s="38"/>
      <c r="BH27" s="38"/>
      <c r="BI27" s="38"/>
      <c r="BJ27" s="38"/>
      <c r="BK27" s="39"/>
      <c r="BT27" s="219"/>
    </row>
    <row r="28" spans="1:87" ht="11.25" customHeight="1" x14ac:dyDescent="0.2">
      <c r="A28" s="40"/>
      <c r="B28" s="293">
        <v>104</v>
      </c>
      <c r="C28" s="41"/>
      <c r="D28" s="42"/>
      <c r="E28" s="362" t="s">
        <v>143</v>
      </c>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2"/>
      <c r="AM28" s="362"/>
      <c r="AN28" s="362"/>
      <c r="AO28" s="362"/>
      <c r="AP28" s="362"/>
      <c r="AQ28" s="362"/>
      <c r="AR28" s="362"/>
      <c r="AT28" s="42"/>
      <c r="AU28" s="208"/>
      <c r="AV28" s="208"/>
      <c r="AW28" s="208"/>
      <c r="AX28" s="208"/>
      <c r="AY28" s="208"/>
      <c r="AZ28" s="208"/>
      <c r="BA28" s="208"/>
      <c r="BB28" s="208"/>
      <c r="BC28" s="208"/>
      <c r="BD28" s="208"/>
      <c r="BE28" s="208"/>
      <c r="BF28" s="208"/>
      <c r="BG28" s="208"/>
      <c r="BH28" s="208"/>
      <c r="BI28" s="208"/>
      <c r="BJ28" s="208"/>
      <c r="BK28" s="43"/>
    </row>
    <row r="29" spans="1:87" ht="11.25" customHeight="1" x14ac:dyDescent="0.2">
      <c r="A29" s="40"/>
      <c r="B29" s="223"/>
      <c r="C29" s="41"/>
      <c r="D29" s="42"/>
      <c r="E29" s="362"/>
      <c r="F29" s="362"/>
      <c r="G29" s="362"/>
      <c r="H29" s="362"/>
      <c r="I29" s="362"/>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362"/>
      <c r="AL29" s="362"/>
      <c r="AM29" s="362"/>
      <c r="AN29" s="362"/>
      <c r="AO29" s="362"/>
      <c r="AP29" s="362"/>
      <c r="AQ29" s="362"/>
      <c r="AR29" s="362"/>
      <c r="AT29" s="42"/>
      <c r="BK29" s="61"/>
    </row>
    <row r="30" spans="1:87" ht="11.25" customHeight="1" x14ac:dyDescent="0.2">
      <c r="A30" s="40"/>
      <c r="B30" s="212"/>
      <c r="C30" s="41"/>
      <c r="D30" s="42"/>
      <c r="E30" s="30" t="s">
        <v>99</v>
      </c>
      <c r="F30" s="291"/>
      <c r="G30" s="291"/>
      <c r="H30" s="291"/>
      <c r="I30" s="291"/>
      <c r="J30" s="291"/>
      <c r="K30" s="291"/>
      <c r="L30" s="291"/>
      <c r="M30" s="291"/>
      <c r="N30" s="291"/>
      <c r="O30" s="291"/>
      <c r="P30" s="291"/>
      <c r="Q30" s="291"/>
      <c r="R30" s="291"/>
      <c r="S30" s="291"/>
      <c r="T30" s="291"/>
      <c r="U30" s="291"/>
      <c r="V30" s="291"/>
      <c r="X30" s="291"/>
      <c r="Y30" s="291"/>
      <c r="Z30" s="291"/>
      <c r="AA30" s="291"/>
      <c r="AB30" s="291"/>
      <c r="AC30" s="291"/>
      <c r="AD30" s="291"/>
      <c r="AE30" s="291"/>
      <c r="AF30" s="291"/>
      <c r="AG30" s="291"/>
      <c r="AH30" s="291"/>
      <c r="AI30" s="291"/>
      <c r="AJ30" s="291"/>
      <c r="AK30" s="291"/>
      <c r="AL30" s="291"/>
      <c r="AM30" s="291"/>
      <c r="AN30" s="291"/>
      <c r="AO30" s="291"/>
      <c r="AP30" s="291"/>
      <c r="AQ30" s="291"/>
      <c r="AR30" s="291"/>
      <c r="AT30" s="42"/>
      <c r="AU30" s="208"/>
      <c r="AW30"/>
      <c r="AX30"/>
      <c r="AY30"/>
      <c r="AZ30"/>
      <c r="BA30"/>
      <c r="BB30"/>
      <c r="BC30"/>
      <c r="BD30"/>
      <c r="BE30"/>
      <c r="BF30"/>
      <c r="BG30"/>
      <c r="BH30"/>
      <c r="BI30" s="51"/>
      <c r="BJ30" s="52"/>
      <c r="BK30" s="61"/>
    </row>
    <row r="31" spans="1:87" ht="11.25" customHeight="1" x14ac:dyDescent="0.2">
      <c r="A31" s="40"/>
      <c r="B31" s="212"/>
      <c r="C31" s="41"/>
      <c r="D31" s="42"/>
      <c r="E31" s="362" t="str">
        <f>VLOOKUP($B$28,Language_Translations,MATCH(Language_Selected,Language_Options,0),FALSE)</f>
        <v>How old was (NAME) at (NAME)'s last birthday?</v>
      </c>
      <c r="F31" s="362"/>
      <c r="G31" s="362"/>
      <c r="H31" s="362"/>
      <c r="I31" s="362"/>
      <c r="J31" s="362"/>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62"/>
      <c r="AL31" s="362"/>
      <c r="AM31" s="362"/>
      <c r="AN31" s="362"/>
      <c r="AO31" s="362"/>
      <c r="AP31" s="362"/>
      <c r="AQ31" s="362"/>
      <c r="AR31" s="362"/>
      <c r="AT31" s="42"/>
      <c r="AW31"/>
      <c r="AX31"/>
      <c r="AY31"/>
      <c r="AZ31"/>
      <c r="BA31"/>
      <c r="BB31"/>
      <c r="BC31"/>
      <c r="BD31" s="192"/>
      <c r="BE31" s="192"/>
      <c r="BF31" s="192"/>
      <c r="BG31" s="192"/>
      <c r="BH31" s="307" t="s">
        <v>39</v>
      </c>
      <c r="BI31" s="55"/>
      <c r="BJ31" s="56"/>
      <c r="BK31" s="61"/>
    </row>
    <row r="32" spans="1:87" ht="11.25" customHeight="1" x14ac:dyDescent="0.2">
      <c r="A32" s="40"/>
      <c r="B32" s="212"/>
      <c r="C32" s="41"/>
      <c r="D32" s="42"/>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T32" s="42"/>
      <c r="BK32" s="61"/>
    </row>
    <row r="33" spans="1:68" ht="11.25" customHeight="1" x14ac:dyDescent="0.2">
      <c r="A33" s="40"/>
      <c r="B33" s="212"/>
      <c r="C33" s="41"/>
      <c r="D33" s="42"/>
      <c r="E33" s="367" t="s">
        <v>97</v>
      </c>
      <c r="F33" s="367"/>
      <c r="G33" s="367"/>
      <c r="H33" s="367"/>
      <c r="I33" s="367"/>
      <c r="J33" s="367"/>
      <c r="K33" s="367"/>
      <c r="L33" s="367"/>
      <c r="M33" s="367"/>
      <c r="N33" s="367"/>
      <c r="O33" s="367"/>
      <c r="P33" s="367"/>
      <c r="Q33" s="367"/>
      <c r="R33" s="367"/>
      <c r="S33" s="367"/>
      <c r="T33" s="367"/>
      <c r="U33" s="367"/>
      <c r="V33" s="367"/>
      <c r="W33" s="367"/>
      <c r="X33" s="367"/>
      <c r="Y33" s="367"/>
      <c r="Z33" s="367"/>
      <c r="AA33" s="367"/>
      <c r="AB33" s="367"/>
      <c r="AC33" s="367"/>
      <c r="AD33" s="367"/>
      <c r="AE33" s="367"/>
      <c r="AF33" s="367"/>
      <c r="AG33" s="367"/>
      <c r="AH33" s="367"/>
      <c r="AI33" s="367"/>
      <c r="AJ33" s="367"/>
      <c r="AK33" s="367"/>
      <c r="AL33" s="367"/>
      <c r="AM33" s="367"/>
      <c r="AN33" s="367"/>
      <c r="AO33" s="367"/>
      <c r="AP33" s="367"/>
      <c r="AQ33" s="367"/>
      <c r="AR33" s="367"/>
      <c r="AT33" s="42"/>
      <c r="BK33" s="61"/>
      <c r="BO33" s="30"/>
    </row>
    <row r="34" spans="1:68" ht="6" customHeight="1" thickBot="1" x14ac:dyDescent="0.25">
      <c r="A34" s="44"/>
      <c r="B34" s="32"/>
      <c r="C34" s="45"/>
      <c r="D34" s="46"/>
      <c r="E34" s="31"/>
      <c r="F34" s="31"/>
      <c r="G34" s="31"/>
      <c r="H34" s="31"/>
      <c r="I34" s="31"/>
      <c r="J34" s="31"/>
      <c r="K34" s="31"/>
      <c r="L34" s="31"/>
      <c r="M34" s="31"/>
      <c r="N34" s="31"/>
      <c r="O34" s="31"/>
      <c r="P34" s="31"/>
      <c r="Q34" s="31"/>
      <c r="R34" s="31"/>
      <c r="S34" s="31"/>
      <c r="T34" s="31"/>
      <c r="U34" s="31"/>
      <c r="V34" s="31"/>
      <c r="W34" s="31"/>
      <c r="X34" s="31"/>
      <c r="Y34" s="31"/>
      <c r="Z34" s="189"/>
      <c r="AA34" s="189"/>
      <c r="AB34" s="189"/>
      <c r="AC34" s="189"/>
      <c r="AD34" s="189"/>
      <c r="AE34" s="189"/>
      <c r="AF34" s="189"/>
      <c r="AG34" s="189"/>
      <c r="AH34" s="189"/>
      <c r="AI34" s="189"/>
      <c r="AJ34" s="189"/>
      <c r="AK34" s="189"/>
      <c r="AL34" s="189"/>
      <c r="AM34" s="189"/>
      <c r="AN34" s="189"/>
      <c r="AO34" s="189"/>
      <c r="AP34" s="189"/>
      <c r="AQ34" s="189"/>
      <c r="AR34" s="189"/>
      <c r="AS34" s="189"/>
      <c r="AT34" s="46"/>
      <c r="AU34" s="31"/>
      <c r="AV34" s="31"/>
      <c r="AW34" s="31"/>
      <c r="AX34" s="31"/>
      <c r="AY34" s="31"/>
      <c r="AZ34" s="31"/>
      <c r="BA34" s="31"/>
      <c r="BB34" s="31"/>
      <c r="BC34" s="31"/>
      <c r="BD34" s="31"/>
      <c r="BE34" s="31"/>
      <c r="BF34" s="31"/>
      <c r="BG34" s="31"/>
      <c r="BH34" s="31"/>
      <c r="BI34" s="31"/>
      <c r="BJ34" s="31"/>
      <c r="BK34" s="47"/>
      <c r="BL34" s="206"/>
      <c r="BM34" s="189"/>
      <c r="BN34" s="189"/>
      <c r="BO34" s="241"/>
      <c r="BP34" s="189"/>
    </row>
    <row r="35" spans="1:68" ht="6" customHeight="1" x14ac:dyDescent="0.2">
      <c r="A35" s="34"/>
      <c r="B35" s="35"/>
      <c r="C35" s="36"/>
      <c r="D35" s="37"/>
      <c r="E35" s="38"/>
      <c r="F35" s="38"/>
      <c r="G35" s="38"/>
      <c r="H35" s="38"/>
      <c r="I35" s="38"/>
      <c r="J35" s="38"/>
      <c r="K35" s="38"/>
      <c r="L35" s="38"/>
      <c r="M35" s="38"/>
      <c r="N35" s="38"/>
      <c r="O35" s="38"/>
      <c r="P35" s="38"/>
      <c r="Q35" s="38"/>
      <c r="R35" s="38"/>
      <c r="S35" s="38"/>
      <c r="T35" s="38"/>
      <c r="U35" s="38"/>
      <c r="V35" s="38"/>
      <c r="W35" s="38"/>
      <c r="X35" s="38"/>
      <c r="Y35" s="38"/>
      <c r="Z35" s="58"/>
      <c r="AT35" s="38"/>
      <c r="AU35" s="208"/>
      <c r="AV35" s="38"/>
      <c r="AW35" s="38"/>
      <c r="AX35" s="38"/>
      <c r="AY35" s="38"/>
      <c r="AZ35" s="38"/>
      <c r="BA35" s="38"/>
      <c r="BB35" s="38"/>
      <c r="BC35" s="38"/>
      <c r="BD35" s="38"/>
      <c r="BE35" s="38"/>
      <c r="BF35" s="38"/>
      <c r="BG35" s="38"/>
      <c r="BH35" s="71"/>
      <c r="BI35" s="38"/>
      <c r="BJ35" s="38"/>
      <c r="BK35" s="39"/>
    </row>
    <row r="36" spans="1:68" ht="11.25" customHeight="1" x14ac:dyDescent="0.2">
      <c r="A36" s="40"/>
      <c r="B36" s="293">
        <v>105</v>
      </c>
      <c r="C36" s="41"/>
      <c r="D36" s="42"/>
      <c r="E36" s="367" t="s">
        <v>98</v>
      </c>
      <c r="F36" s="367"/>
      <c r="G36" s="367"/>
      <c r="H36" s="367"/>
      <c r="I36" s="367"/>
      <c r="J36" s="367"/>
      <c r="K36" s="367"/>
      <c r="L36" s="367"/>
      <c r="M36" s="367"/>
      <c r="N36" s="367"/>
      <c r="O36" s="367"/>
      <c r="P36" s="367"/>
      <c r="Q36" s="367"/>
      <c r="R36" s="367"/>
      <c r="S36" s="367"/>
      <c r="T36" s="367"/>
      <c r="U36" s="367"/>
      <c r="V36" s="367"/>
      <c r="W36" s="367"/>
      <c r="X36" s="367"/>
      <c r="Y36" s="288"/>
      <c r="Z36" s="288"/>
      <c r="AA36" s="288"/>
      <c r="AB36" s="213" t="s">
        <v>40</v>
      </c>
      <c r="AC36" s="288"/>
      <c r="AD36" s="288"/>
      <c r="AE36" s="288"/>
      <c r="AF36" s="288"/>
      <c r="AG36" s="288"/>
      <c r="AH36" s="288"/>
      <c r="AI36" s="288"/>
      <c r="AJ36" s="288"/>
      <c r="AK36" s="288"/>
      <c r="AL36" s="288"/>
      <c r="AM36" s="288"/>
      <c r="AN36" s="288"/>
      <c r="AP36" s="214" t="s">
        <v>41</v>
      </c>
      <c r="AQ36" s="288"/>
      <c r="AT36" s="208"/>
      <c r="AV36" s="208"/>
      <c r="AW36" s="208"/>
      <c r="AX36" s="62"/>
      <c r="AY36" s="54"/>
      <c r="AZ36" s="54"/>
      <c r="BA36" s="53"/>
      <c r="BB36" s="53"/>
      <c r="BC36" s="53"/>
      <c r="BD36" s="53"/>
      <c r="BE36" s="53"/>
      <c r="BF36" s="53"/>
      <c r="BG36" s="53"/>
      <c r="BH36" s="54"/>
      <c r="BI36" s="53"/>
      <c r="BJ36" s="72"/>
      <c r="BK36" s="43"/>
    </row>
    <row r="37" spans="1:68" ht="11.25" customHeight="1" x14ac:dyDescent="0.2">
      <c r="A37" s="40"/>
      <c r="B37" s="91"/>
      <c r="C37" s="41"/>
      <c r="D37" s="42"/>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288"/>
      <c r="AL37" s="288"/>
      <c r="AM37" s="208"/>
      <c r="AN37" s="288"/>
      <c r="AO37" s="288"/>
      <c r="AP37" s="288"/>
      <c r="AQ37" s="288"/>
      <c r="AT37" s="208"/>
      <c r="AU37" s="208"/>
      <c r="AV37" s="208"/>
      <c r="AW37" s="208"/>
      <c r="AX37" s="62"/>
      <c r="AY37" s="54"/>
      <c r="AZ37" s="54"/>
      <c r="BA37" s="53"/>
      <c r="BB37" s="53"/>
      <c r="BC37" s="53"/>
      <c r="BD37" s="53"/>
      <c r="BE37" s="53"/>
      <c r="BF37" s="53"/>
      <c r="BG37" s="53"/>
      <c r="BH37" s="54"/>
      <c r="BI37" s="53"/>
      <c r="BJ37" s="72"/>
      <c r="BK37" s="43"/>
      <c r="BN37" s="294">
        <v>129</v>
      </c>
    </row>
    <row r="38" spans="1:68" ht="6" customHeight="1" thickBot="1" x14ac:dyDescent="0.25">
      <c r="A38" s="44"/>
      <c r="B38" s="32"/>
      <c r="C38" s="45"/>
      <c r="D38" s="46"/>
      <c r="E38" s="31"/>
      <c r="F38" s="31"/>
      <c r="G38" s="31"/>
      <c r="H38" s="31"/>
      <c r="I38" s="31"/>
      <c r="J38" s="31"/>
      <c r="K38" s="31"/>
      <c r="L38" s="31"/>
      <c r="M38" s="31"/>
      <c r="N38" s="31"/>
      <c r="O38" s="31"/>
      <c r="P38" s="31"/>
      <c r="Q38" s="31"/>
      <c r="R38" s="31"/>
      <c r="S38" s="31"/>
      <c r="T38" s="31"/>
      <c r="U38" s="31"/>
      <c r="V38" s="31"/>
      <c r="W38" s="31"/>
      <c r="X38" s="31"/>
      <c r="Y38" s="31"/>
      <c r="Z38" s="189"/>
      <c r="AA38" s="189"/>
      <c r="AB38" s="189"/>
      <c r="AC38" s="189"/>
      <c r="AD38" s="189"/>
      <c r="AE38" s="189"/>
      <c r="AF38" s="189"/>
      <c r="AG38" s="189"/>
      <c r="AH38" s="189"/>
      <c r="AI38" s="189"/>
      <c r="AJ38" s="189"/>
      <c r="AK38" s="189"/>
      <c r="AL38" s="189"/>
      <c r="AM38" s="189"/>
      <c r="AN38" s="189"/>
      <c r="AO38" s="189"/>
      <c r="AP38" s="189"/>
      <c r="AQ38" s="189"/>
      <c r="AR38" s="189"/>
      <c r="AS38" s="189"/>
      <c r="AT38" s="31"/>
      <c r="AU38" s="31"/>
      <c r="AV38" s="31"/>
      <c r="AW38" s="31"/>
      <c r="AX38" s="31"/>
      <c r="AY38" s="31"/>
      <c r="AZ38" s="31"/>
      <c r="BA38" s="31"/>
      <c r="BB38" s="31"/>
      <c r="BC38" s="31"/>
      <c r="BD38" s="31"/>
      <c r="BE38" s="31"/>
      <c r="BF38" s="31"/>
      <c r="BG38" s="31"/>
      <c r="BH38" s="74"/>
      <c r="BI38" s="31"/>
      <c r="BJ38" s="31"/>
      <c r="BK38" s="47"/>
      <c r="BL38" s="206"/>
      <c r="BM38" s="189"/>
      <c r="BN38" s="189"/>
      <c r="BO38" s="241"/>
      <c r="BP38" s="189"/>
    </row>
    <row r="39" spans="1:68" ht="6" customHeight="1" x14ac:dyDescent="0.2">
      <c r="A39" s="34"/>
      <c r="B39" s="35"/>
      <c r="C39" s="50"/>
      <c r="D39" s="37"/>
      <c r="E39" s="208"/>
      <c r="F39" s="208"/>
      <c r="G39" s="208"/>
      <c r="H39" s="208"/>
      <c r="I39" s="208"/>
      <c r="J39" s="208"/>
      <c r="K39" s="208"/>
      <c r="L39" s="208"/>
      <c r="M39" s="208"/>
      <c r="N39" s="208"/>
      <c r="O39" s="208"/>
      <c r="P39" s="208"/>
      <c r="Q39" s="208"/>
      <c r="R39" s="208"/>
      <c r="S39" s="208"/>
      <c r="T39" s="208"/>
      <c r="U39" s="208"/>
      <c r="V39" s="208"/>
      <c r="W39" s="208"/>
      <c r="X39" s="208"/>
      <c r="Y39" s="208"/>
      <c r="Z39" s="58"/>
      <c r="AA39" s="58"/>
      <c r="AB39" s="58"/>
      <c r="AC39" s="58"/>
      <c r="AD39" s="58"/>
      <c r="AE39" s="58"/>
      <c r="AF39" s="58"/>
      <c r="AG39" s="58"/>
      <c r="AH39" s="58"/>
      <c r="AI39" s="58"/>
      <c r="AJ39" s="58"/>
      <c r="AK39" s="58"/>
      <c r="AL39" s="58"/>
      <c r="AM39" s="58"/>
      <c r="AN39" s="58"/>
      <c r="AO39" s="58"/>
      <c r="AP39" s="58"/>
      <c r="AQ39" s="58"/>
      <c r="AR39" s="58"/>
      <c r="AS39" s="58"/>
      <c r="AT39" s="208"/>
      <c r="AU39" s="208"/>
      <c r="AV39" s="208"/>
      <c r="AW39" s="208"/>
      <c r="AX39" s="208"/>
      <c r="AY39" s="208"/>
      <c r="AZ39" s="208"/>
      <c r="BA39" s="208"/>
      <c r="BB39" s="208"/>
      <c r="BC39" s="208"/>
      <c r="BD39" s="208"/>
      <c r="BE39" s="208"/>
      <c r="BF39" s="208"/>
      <c r="BG39" s="208"/>
      <c r="BH39" s="208"/>
      <c r="BI39" s="208"/>
      <c r="BJ39" s="208"/>
      <c r="BK39" s="39"/>
    </row>
    <row r="40" spans="1:68" ht="11.25" customHeight="1" x14ac:dyDescent="0.2">
      <c r="A40" s="40"/>
      <c r="B40" s="293">
        <v>106</v>
      </c>
      <c r="C40" s="41"/>
      <c r="D40" s="42"/>
      <c r="E40" s="367" t="s">
        <v>51</v>
      </c>
      <c r="F40" s="367"/>
      <c r="G40" s="367"/>
      <c r="H40" s="367"/>
      <c r="I40" s="367"/>
      <c r="J40" s="367"/>
      <c r="K40" s="367"/>
      <c r="L40" s="367"/>
      <c r="M40" s="367"/>
      <c r="N40" s="367"/>
      <c r="O40" s="367"/>
      <c r="P40" s="367"/>
      <c r="Q40" s="367"/>
      <c r="R40" s="367"/>
      <c r="S40" s="367"/>
      <c r="T40" s="367"/>
      <c r="U40" s="367"/>
      <c r="V40" s="367"/>
      <c r="W40" s="367"/>
      <c r="X40" s="367"/>
      <c r="Y40" s="367"/>
      <c r="Z40" s="367"/>
      <c r="AA40" s="367"/>
      <c r="AC40" s="288"/>
      <c r="AD40" s="288"/>
      <c r="AE40" s="288"/>
      <c r="AF40" s="214" t="s">
        <v>52</v>
      </c>
      <c r="AG40" s="288"/>
      <c r="AH40" s="288"/>
      <c r="AI40" s="288"/>
      <c r="AJ40" s="288"/>
      <c r="AK40" s="288"/>
      <c r="AL40" s="288"/>
      <c r="AM40" s="288"/>
      <c r="AN40" s="288"/>
      <c r="AP40" s="214" t="s">
        <v>53</v>
      </c>
      <c r="AQ40" s="288"/>
      <c r="AT40" s="208"/>
      <c r="AV40" s="208"/>
      <c r="AW40" s="208"/>
      <c r="AX40" s="62"/>
      <c r="AY40" s="54"/>
      <c r="AZ40" s="54"/>
      <c r="BA40" s="53"/>
      <c r="BB40" s="53"/>
      <c r="BC40" s="53"/>
      <c r="BD40" s="53"/>
      <c r="BE40" s="53"/>
      <c r="BF40" s="53"/>
      <c r="BG40" s="53"/>
      <c r="BH40" s="54"/>
      <c r="BI40" s="53"/>
      <c r="BJ40" s="72"/>
      <c r="BK40" s="43"/>
    </row>
    <row r="41" spans="1:68" ht="11.25" customHeight="1" x14ac:dyDescent="0.2">
      <c r="A41" s="40"/>
      <c r="B41" s="91"/>
      <c r="C41" s="41"/>
      <c r="D41" s="42"/>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288"/>
      <c r="AC41" s="288"/>
      <c r="AD41" s="288"/>
      <c r="AE41" s="288"/>
      <c r="AF41" s="288"/>
      <c r="AG41" s="288"/>
      <c r="AH41" s="288"/>
      <c r="AI41" s="288"/>
      <c r="AJ41" s="288"/>
      <c r="AK41" s="288"/>
      <c r="AL41" s="288"/>
      <c r="AM41" s="208"/>
      <c r="AN41" s="288"/>
      <c r="AO41" s="215"/>
      <c r="AP41" s="214" t="s">
        <v>54</v>
      </c>
      <c r="AQ41" s="288"/>
      <c r="AT41" s="208"/>
      <c r="AU41" s="208"/>
      <c r="AV41" s="208"/>
      <c r="AW41" s="208"/>
      <c r="AX41" s="62"/>
      <c r="AY41" s="54"/>
      <c r="AZ41" s="54"/>
      <c r="BA41" s="53"/>
      <c r="BB41" s="53"/>
      <c r="BC41" s="53"/>
      <c r="BD41" s="53"/>
      <c r="BE41" s="53"/>
      <c r="BF41" s="53"/>
      <c r="BG41" s="53"/>
      <c r="BH41" s="54"/>
      <c r="BI41" s="53"/>
      <c r="BJ41" s="72"/>
      <c r="BK41" s="43"/>
      <c r="BN41" s="294">
        <v>129</v>
      </c>
    </row>
    <row r="42" spans="1:68" ht="6" customHeight="1" thickBot="1" x14ac:dyDescent="0.25">
      <c r="A42" s="44"/>
      <c r="B42" s="32"/>
      <c r="C42" s="45"/>
      <c r="D42" s="46"/>
      <c r="E42" s="31"/>
      <c r="F42" s="31"/>
      <c r="G42" s="31"/>
      <c r="H42" s="31"/>
      <c r="I42" s="31"/>
      <c r="J42" s="31"/>
      <c r="K42" s="31"/>
      <c r="L42" s="31"/>
      <c r="M42" s="31"/>
      <c r="N42" s="31"/>
      <c r="O42" s="31"/>
      <c r="P42" s="31"/>
      <c r="Q42" s="31"/>
      <c r="R42" s="31"/>
      <c r="S42" s="31"/>
      <c r="T42" s="31"/>
      <c r="U42" s="31"/>
      <c r="V42" s="31"/>
      <c r="W42" s="31"/>
      <c r="X42" s="31"/>
      <c r="Y42" s="31"/>
      <c r="Z42" s="189"/>
      <c r="AA42" s="189"/>
      <c r="AB42" s="189"/>
      <c r="AC42" s="189"/>
      <c r="AD42" s="189"/>
      <c r="AE42" s="189"/>
      <c r="AF42" s="189"/>
      <c r="AG42" s="189"/>
      <c r="AH42" s="189"/>
      <c r="AI42" s="189"/>
      <c r="AJ42" s="189"/>
      <c r="AK42" s="189"/>
      <c r="AL42" s="189"/>
      <c r="AM42" s="189"/>
      <c r="AN42" s="189"/>
      <c r="AO42" s="189"/>
      <c r="AP42" s="189"/>
      <c r="AQ42" s="189"/>
      <c r="AR42" s="189"/>
      <c r="AS42" s="189"/>
      <c r="AT42" s="31"/>
      <c r="AU42" s="31"/>
      <c r="AV42" s="31"/>
      <c r="AW42" s="31"/>
      <c r="AX42" s="31"/>
      <c r="AY42" s="31"/>
      <c r="AZ42" s="31"/>
      <c r="BA42" s="31"/>
      <c r="BB42" s="31"/>
      <c r="BC42" s="31"/>
      <c r="BD42" s="31"/>
      <c r="BE42" s="31"/>
      <c r="BF42" s="31"/>
      <c r="BG42" s="31"/>
      <c r="BH42" s="74"/>
      <c r="BI42" s="31"/>
      <c r="BJ42" s="31"/>
      <c r="BK42" s="47"/>
      <c r="BL42" s="206"/>
      <c r="BM42" s="189"/>
      <c r="BN42" s="189"/>
      <c r="BO42" s="241"/>
      <c r="BP42" s="189"/>
    </row>
    <row r="43" spans="1:68" ht="12" customHeight="1" thickBot="1" x14ac:dyDescent="0.25">
      <c r="A43" s="300"/>
      <c r="B43" s="296"/>
      <c r="C43" s="297"/>
      <c r="D43" s="298"/>
      <c r="E43" s="298"/>
      <c r="F43" s="298"/>
      <c r="G43" s="298"/>
      <c r="H43" s="298"/>
      <c r="I43" s="298"/>
      <c r="J43" s="298"/>
      <c r="K43" s="298"/>
      <c r="L43" s="298"/>
      <c r="M43" s="298"/>
      <c r="N43" s="298"/>
      <c r="O43" s="298"/>
      <c r="P43" s="298"/>
      <c r="Q43" s="298"/>
      <c r="R43" s="298"/>
      <c r="S43" s="298"/>
      <c r="T43" s="298"/>
      <c r="U43" s="298"/>
      <c r="V43" s="298"/>
      <c r="W43" s="298"/>
      <c r="X43" s="298"/>
      <c r="Y43" s="298"/>
      <c r="Z43" s="299"/>
      <c r="AA43" s="299"/>
      <c r="AB43" s="299"/>
      <c r="AC43" s="299"/>
      <c r="AD43" s="299"/>
      <c r="AE43" s="299"/>
      <c r="AF43" s="299"/>
      <c r="AG43" s="299"/>
      <c r="AH43" s="299"/>
      <c r="AI43" s="299"/>
      <c r="AJ43" s="299"/>
      <c r="AK43" s="299"/>
      <c r="AL43" s="299"/>
      <c r="AM43" s="299"/>
      <c r="AN43" s="299"/>
      <c r="AO43" s="299"/>
      <c r="AP43" s="299"/>
      <c r="AQ43" s="299"/>
      <c r="AR43" s="299"/>
      <c r="AS43" s="299"/>
      <c r="AT43" s="300"/>
      <c r="AU43" s="300"/>
      <c r="AV43" s="300"/>
      <c r="AW43" s="300"/>
      <c r="AX43" s="300"/>
      <c r="AY43" s="298"/>
      <c r="AZ43" s="298"/>
      <c r="BA43" s="298"/>
      <c r="BB43" s="298"/>
      <c r="BC43" s="298"/>
      <c r="BD43" s="298"/>
      <c r="BE43" s="298"/>
      <c r="BF43" s="298"/>
      <c r="BG43" s="298"/>
      <c r="BH43" s="301"/>
      <c r="BI43" s="298"/>
      <c r="BJ43" s="298"/>
      <c r="BK43" s="300"/>
      <c r="BL43" s="299"/>
      <c r="BM43" s="299"/>
      <c r="BN43" s="299"/>
      <c r="BO43" s="302"/>
      <c r="BP43" s="299"/>
    </row>
    <row r="44" spans="1:68" ht="6" customHeight="1" x14ac:dyDescent="0.2">
      <c r="A44" s="34"/>
      <c r="B44" s="35"/>
      <c r="C44" s="36"/>
      <c r="D44" s="37"/>
      <c r="E44" s="38"/>
      <c r="F44" s="38"/>
      <c r="G44" s="38"/>
      <c r="H44" s="38"/>
      <c r="I44" s="38"/>
      <c r="J44" s="38"/>
      <c r="K44" s="38"/>
      <c r="L44" s="38"/>
      <c r="M44" s="38"/>
      <c r="N44" s="38"/>
      <c r="O44" s="38"/>
      <c r="P44" s="38"/>
      <c r="Q44" s="38"/>
      <c r="R44" s="38"/>
      <c r="S44" s="38"/>
      <c r="T44" s="38"/>
      <c r="U44" s="38"/>
      <c r="V44" s="38"/>
      <c r="W44" s="38"/>
      <c r="X44" s="38"/>
      <c r="Y44" s="38"/>
      <c r="Z44" s="58"/>
      <c r="AA44" s="58"/>
      <c r="AT44" s="37"/>
      <c r="AU44" s="38"/>
      <c r="AV44" s="38"/>
      <c r="AW44" s="38"/>
      <c r="AX44" s="38"/>
      <c r="AY44" s="38"/>
      <c r="AZ44" s="38"/>
      <c r="BA44" s="38"/>
      <c r="BB44" s="38"/>
      <c r="BC44" s="38"/>
      <c r="BD44" s="38"/>
      <c r="BE44" s="38"/>
      <c r="BF44" s="38"/>
      <c r="BG44" s="38"/>
      <c r="BH44" s="38"/>
      <c r="BI44" s="38"/>
      <c r="BJ44" s="38"/>
      <c r="BK44" s="39"/>
    </row>
    <row r="45" spans="1:68" ht="11.25" customHeight="1" x14ac:dyDescent="0.2">
      <c r="A45" s="40"/>
      <c r="B45" s="293">
        <v>107</v>
      </c>
      <c r="C45" s="41"/>
      <c r="D45" s="42"/>
      <c r="E45" s="381" t="s">
        <v>166</v>
      </c>
      <c r="F45" s="382"/>
      <c r="G45" s="382"/>
      <c r="H45" s="382"/>
      <c r="I45" s="382"/>
      <c r="J45" s="382"/>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c r="AK45" s="382"/>
      <c r="AL45" s="382"/>
      <c r="AM45" s="382"/>
      <c r="AN45" s="382"/>
      <c r="AO45" s="382"/>
      <c r="AP45" s="382"/>
      <c r="AQ45" s="382"/>
      <c r="AR45" s="382"/>
      <c r="AS45" s="58"/>
      <c r="AT45" s="42"/>
      <c r="AU45" s="208" t="s">
        <v>16</v>
      </c>
      <c r="AV45" s="208"/>
      <c r="AW45" s="208"/>
      <c r="AX45" s="208"/>
      <c r="AY45" s="57"/>
      <c r="AZ45" s="57"/>
      <c r="BA45" s="57"/>
      <c r="BB45" s="57"/>
      <c r="BC45" s="57"/>
      <c r="BD45" s="57"/>
      <c r="BE45" s="57"/>
      <c r="BF45" s="57"/>
      <c r="BG45" s="57"/>
      <c r="BH45" s="57"/>
      <c r="BI45" s="57"/>
      <c r="BJ45" s="198"/>
      <c r="BK45" s="43"/>
    </row>
    <row r="46" spans="1:68" ht="11.25" customHeight="1" x14ac:dyDescent="0.2">
      <c r="A46" s="40"/>
      <c r="B46" s="212"/>
      <c r="C46" s="41"/>
      <c r="D46" s="42"/>
      <c r="E46" s="382"/>
      <c r="F46" s="382"/>
      <c r="G46" s="382"/>
      <c r="H46" s="382"/>
      <c r="I46" s="382"/>
      <c r="J46" s="382"/>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382"/>
      <c r="AK46" s="382"/>
      <c r="AL46" s="382"/>
      <c r="AM46" s="382"/>
      <c r="AN46" s="382"/>
      <c r="AO46" s="382"/>
      <c r="AP46" s="382"/>
      <c r="AQ46" s="382"/>
      <c r="AR46" s="382"/>
      <c r="AS46" s="58"/>
      <c r="AT46" s="42"/>
      <c r="BK46" s="43"/>
    </row>
    <row r="47" spans="1:68" ht="11.25" customHeight="1" x14ac:dyDescent="0.2">
      <c r="A47" s="40"/>
      <c r="B47" s="212"/>
      <c r="C47" s="41"/>
      <c r="D47" s="42"/>
      <c r="E47" s="382"/>
      <c r="F47" s="382"/>
      <c r="G47" s="382"/>
      <c r="H47" s="382"/>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c r="AN47" s="382"/>
      <c r="AO47" s="382"/>
      <c r="AP47" s="382"/>
      <c r="AQ47" s="382"/>
      <c r="AR47" s="382"/>
      <c r="AS47" s="58"/>
      <c r="AT47" s="42"/>
      <c r="AU47" s="208"/>
      <c r="AV47" s="208"/>
      <c r="AW47" s="208"/>
      <c r="AX47" s="208"/>
      <c r="AY47" s="208"/>
      <c r="AZ47" s="208"/>
      <c r="BA47" s="208"/>
      <c r="BB47" s="208"/>
      <c r="BC47" s="208"/>
      <c r="BG47" s="309"/>
      <c r="BH47" s="311"/>
      <c r="BI47" s="310"/>
      <c r="BJ47" s="311"/>
      <c r="BK47" s="43"/>
    </row>
    <row r="48" spans="1:68" ht="11.25" customHeight="1" x14ac:dyDescent="0.2">
      <c r="A48" s="40"/>
      <c r="B48" s="212"/>
      <c r="C48" s="41"/>
      <c r="D48" s="42"/>
      <c r="E48" s="382"/>
      <c r="F48" s="382"/>
      <c r="G48" s="382"/>
      <c r="H48" s="382"/>
      <c r="I48" s="382"/>
      <c r="J48" s="382"/>
      <c r="K48" s="382"/>
      <c r="L48" s="382"/>
      <c r="M48" s="382"/>
      <c r="N48" s="382"/>
      <c r="O48" s="382"/>
      <c r="P48" s="382"/>
      <c r="Q48" s="382"/>
      <c r="R48" s="382"/>
      <c r="S48" s="382"/>
      <c r="T48" s="382"/>
      <c r="U48" s="382"/>
      <c r="V48" s="382"/>
      <c r="W48" s="382"/>
      <c r="X48" s="382"/>
      <c r="Y48" s="382"/>
      <c r="Z48" s="382"/>
      <c r="AA48" s="382"/>
      <c r="AB48" s="382"/>
      <c r="AC48" s="382"/>
      <c r="AD48" s="382"/>
      <c r="AE48" s="382"/>
      <c r="AF48" s="382"/>
      <c r="AG48" s="382"/>
      <c r="AH48" s="382"/>
      <c r="AI48" s="382"/>
      <c r="AJ48" s="382"/>
      <c r="AK48" s="382"/>
      <c r="AL48" s="382"/>
      <c r="AM48" s="382"/>
      <c r="AN48" s="382"/>
      <c r="AO48" s="382"/>
      <c r="AP48" s="382"/>
      <c r="AQ48" s="382"/>
      <c r="AR48" s="382"/>
      <c r="AS48" s="58"/>
      <c r="AT48" s="42"/>
      <c r="AU48" s="208" t="s">
        <v>38</v>
      </c>
      <c r="AY48" s="208"/>
      <c r="AZ48" s="53"/>
      <c r="BA48" s="54"/>
      <c r="BB48" s="54"/>
      <c r="BC48" s="54" t="s">
        <v>8</v>
      </c>
      <c r="BD48" s="54"/>
      <c r="BE48" s="54"/>
      <c r="BF48" s="54"/>
      <c r="BG48" s="312"/>
      <c r="BH48" s="314"/>
      <c r="BI48" s="313"/>
      <c r="BJ48" s="314"/>
      <c r="BK48" s="43"/>
    </row>
    <row r="49" spans="1:68" ht="6" customHeight="1" thickBot="1" x14ac:dyDescent="0.25">
      <c r="A49" s="44"/>
      <c r="B49" s="32"/>
      <c r="C49" s="45"/>
      <c r="D49" s="46"/>
      <c r="E49" s="31"/>
      <c r="F49" s="31"/>
      <c r="G49" s="31"/>
      <c r="H49" s="31"/>
      <c r="I49" s="31"/>
      <c r="J49" s="31"/>
      <c r="K49" s="31"/>
      <c r="L49" s="31"/>
      <c r="M49" s="31"/>
      <c r="N49" s="31"/>
      <c r="O49" s="31"/>
      <c r="P49" s="31"/>
      <c r="Q49" s="31"/>
      <c r="R49" s="31"/>
      <c r="S49" s="31"/>
      <c r="T49" s="31"/>
      <c r="U49" s="31"/>
      <c r="V49" s="31"/>
      <c r="W49" s="31"/>
      <c r="X49" s="31"/>
      <c r="Y49" s="31"/>
      <c r="Z49" s="189"/>
      <c r="AA49" s="189"/>
      <c r="AB49" s="189"/>
      <c r="AC49" s="189"/>
      <c r="AD49" s="189"/>
      <c r="AE49" s="189"/>
      <c r="AF49" s="189"/>
      <c r="AG49" s="189"/>
      <c r="AH49" s="189"/>
      <c r="AI49" s="189"/>
      <c r="AJ49" s="189"/>
      <c r="AK49" s="189"/>
      <c r="AL49" s="189"/>
      <c r="AM49" s="189"/>
      <c r="AN49" s="189"/>
      <c r="AO49" s="189"/>
      <c r="AP49" s="189"/>
      <c r="AQ49" s="189"/>
      <c r="AR49" s="189"/>
      <c r="AS49" s="189"/>
      <c r="AT49" s="46"/>
      <c r="AU49" s="31"/>
      <c r="AV49" s="31"/>
      <c r="AW49" s="31"/>
      <c r="AX49" s="31"/>
      <c r="AY49" s="31"/>
      <c r="AZ49" s="31"/>
      <c r="BA49" s="31"/>
      <c r="BB49" s="31"/>
      <c r="BC49" s="31"/>
      <c r="BD49" s="31"/>
      <c r="BE49" s="31"/>
      <c r="BF49" s="31"/>
      <c r="BG49" s="31"/>
      <c r="BH49" s="31"/>
      <c r="BI49" s="31"/>
      <c r="BJ49" s="31"/>
      <c r="BK49" s="47"/>
      <c r="BL49" s="206"/>
      <c r="BM49" s="189"/>
      <c r="BN49" s="189"/>
      <c r="BO49" s="241"/>
      <c r="BP49" s="189"/>
    </row>
    <row r="50" spans="1:68" ht="6" customHeight="1" x14ac:dyDescent="0.2">
      <c r="A50" s="34"/>
      <c r="B50" s="35"/>
      <c r="C50" s="36"/>
      <c r="D50" s="37"/>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188"/>
      <c r="AU50" s="188"/>
      <c r="AV50" s="188"/>
      <c r="AW50" s="188"/>
      <c r="AX50" s="188"/>
      <c r="AY50" s="188"/>
      <c r="AZ50" s="188"/>
      <c r="BA50" s="188"/>
      <c r="BB50" s="188"/>
      <c r="BC50" s="188"/>
      <c r="BD50" s="188"/>
      <c r="BE50" s="188"/>
      <c r="BF50" s="188"/>
      <c r="BG50" s="188"/>
      <c r="BH50" s="188"/>
      <c r="BI50" s="188"/>
      <c r="BJ50" s="188"/>
      <c r="BK50" s="193"/>
    </row>
    <row r="51" spans="1:68" ht="11.25" customHeight="1" x14ac:dyDescent="0.2">
      <c r="A51" s="40"/>
      <c r="B51" s="293">
        <v>108</v>
      </c>
      <c r="C51" s="41"/>
      <c r="D51" s="42"/>
      <c r="E51" s="375" t="str">
        <f ca="1">VLOOKUP(INDIRECT(ADDRESS(ROW(),COLUMN()-3)),Language_Translations,MATCH(Language_Selected,Language_Options,0),FALSE)</f>
        <v>ASK CONSENT FOR MALARIA AND ANEMIA TESTS FROM PARENT/RESPONSIBLE ADULT:
As part of this survey, we are asking children all over the country to take a test to see if they have malaria and a test to see if they have anemia. Malaria is a serious illness caused by a parasite transmitted by a mosquito bite. Anemia is a serious health problem that usually results from poor nutrition, malaria and other infections, or chronic disease. This survey will assist the government to develop programs to prevent and treat malaria and anemia. We ask that all children age 6 months through 4 years take part in malaria and anemia testing. The tests require a few drops of blood from a finger or heel. The equipment used to take the blood is clean and completely safe. It has never been used before and will be thrown away after each test.
The blood will be tested for malaria and anemia immediately, and the results will be told to you right away. [A few blood drops will be collected on slide(s) and taken to a laboratory for testing. You will not be told the results of the laboratory testing.] All results will be kept strictly confidential and will not be shared with anyone other than members of our survey team.
Do you have any questions?
You can say yes or no. It is up to you to decide.
Will you allow (NAME OF CHILD) to participate in the malaria and anemia tests?</v>
      </c>
      <c r="F51" s="375"/>
      <c r="G51" s="375"/>
      <c r="H51" s="375"/>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c r="AG51" s="375"/>
      <c r="AH51" s="375"/>
      <c r="AI51" s="375"/>
      <c r="AJ51" s="375"/>
      <c r="AK51" s="375"/>
      <c r="AL51" s="375"/>
      <c r="AM51" s="375"/>
      <c r="AN51" s="375"/>
      <c r="AO51" s="375"/>
      <c r="AP51" s="375"/>
      <c r="AQ51" s="375"/>
      <c r="AR51" s="375"/>
      <c r="AS51" s="375"/>
      <c r="AT51" s="375"/>
      <c r="AU51" s="375"/>
      <c r="AV51" s="375"/>
      <c r="AW51" s="375"/>
      <c r="AX51" s="375"/>
      <c r="AY51" s="375"/>
      <c r="AZ51" s="375"/>
      <c r="BA51" s="375"/>
      <c r="BB51" s="375"/>
      <c r="BC51" s="375"/>
      <c r="BD51" s="375"/>
      <c r="BE51" s="375"/>
      <c r="BF51" s="375"/>
      <c r="BG51" s="375"/>
      <c r="BH51" s="375"/>
      <c r="BI51" s="375"/>
      <c r="BJ51" s="375"/>
      <c r="BK51" s="376"/>
      <c r="BL51" s="289"/>
      <c r="BM51" s="289"/>
      <c r="BN51" s="289"/>
    </row>
    <row r="52" spans="1:68" ht="11.25" customHeight="1" x14ac:dyDescent="0.2">
      <c r="A52" s="40"/>
      <c r="B52" s="91"/>
      <c r="C52" s="41"/>
      <c r="D52" s="42"/>
      <c r="E52" s="375"/>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75"/>
      <c r="AN52" s="375"/>
      <c r="AO52" s="375"/>
      <c r="AP52" s="375"/>
      <c r="AQ52" s="375"/>
      <c r="AR52" s="375"/>
      <c r="AS52" s="375"/>
      <c r="AT52" s="375"/>
      <c r="AU52" s="375"/>
      <c r="AV52" s="375"/>
      <c r="AW52" s="375"/>
      <c r="AX52" s="375"/>
      <c r="AY52" s="375"/>
      <c r="AZ52" s="375"/>
      <c r="BA52" s="375"/>
      <c r="BB52" s="375"/>
      <c r="BC52" s="375"/>
      <c r="BD52" s="375"/>
      <c r="BE52" s="375"/>
      <c r="BF52" s="375"/>
      <c r="BG52" s="375"/>
      <c r="BH52" s="375"/>
      <c r="BI52" s="375"/>
      <c r="BJ52" s="375"/>
      <c r="BK52" s="376"/>
      <c r="BL52" s="289"/>
      <c r="BM52" s="289"/>
      <c r="BN52" s="289"/>
    </row>
    <row r="53" spans="1:68" ht="11.25" customHeight="1" x14ac:dyDescent="0.2">
      <c r="A53" s="40"/>
      <c r="B53" s="212"/>
      <c r="C53" s="41"/>
      <c r="D53" s="42"/>
      <c r="E53" s="375"/>
      <c r="F53" s="375"/>
      <c r="G53" s="375"/>
      <c r="H53" s="375"/>
      <c r="I53" s="375"/>
      <c r="J53" s="375"/>
      <c r="K53" s="375"/>
      <c r="L53" s="375"/>
      <c r="M53" s="375"/>
      <c r="N53" s="375"/>
      <c r="O53" s="375"/>
      <c r="P53" s="375"/>
      <c r="Q53" s="375"/>
      <c r="R53" s="375"/>
      <c r="S53" s="375"/>
      <c r="T53" s="375"/>
      <c r="U53" s="375"/>
      <c r="V53" s="375"/>
      <c r="W53" s="375"/>
      <c r="X53" s="375"/>
      <c r="Y53" s="375"/>
      <c r="Z53" s="375"/>
      <c r="AA53" s="375"/>
      <c r="AB53" s="375"/>
      <c r="AC53" s="375"/>
      <c r="AD53" s="375"/>
      <c r="AE53" s="375"/>
      <c r="AF53" s="375"/>
      <c r="AG53" s="375"/>
      <c r="AH53" s="375"/>
      <c r="AI53" s="375"/>
      <c r="AJ53" s="375"/>
      <c r="AK53" s="375"/>
      <c r="AL53" s="375"/>
      <c r="AM53" s="375"/>
      <c r="AN53" s="375"/>
      <c r="AO53" s="375"/>
      <c r="AP53" s="375"/>
      <c r="AQ53" s="375"/>
      <c r="AR53" s="375"/>
      <c r="AS53" s="375"/>
      <c r="AT53" s="375"/>
      <c r="AU53" s="375"/>
      <c r="AV53" s="375"/>
      <c r="AW53" s="375"/>
      <c r="AX53" s="375"/>
      <c r="AY53" s="375"/>
      <c r="AZ53" s="375"/>
      <c r="BA53" s="375"/>
      <c r="BB53" s="375"/>
      <c r="BC53" s="375"/>
      <c r="BD53" s="375"/>
      <c r="BE53" s="375"/>
      <c r="BF53" s="375"/>
      <c r="BG53" s="375"/>
      <c r="BH53" s="375"/>
      <c r="BI53" s="375"/>
      <c r="BJ53" s="375"/>
      <c r="BK53" s="376"/>
      <c r="BL53" s="289"/>
      <c r="BM53" s="289"/>
      <c r="BN53" s="289"/>
    </row>
    <row r="54" spans="1:68" ht="11.25" customHeight="1" x14ac:dyDescent="0.2">
      <c r="A54" s="40"/>
      <c r="B54" s="212"/>
      <c r="C54" s="41"/>
      <c r="D54" s="42"/>
      <c r="E54" s="375"/>
      <c r="F54" s="375"/>
      <c r="G54" s="375"/>
      <c r="H54" s="375"/>
      <c r="I54" s="375"/>
      <c r="J54" s="375"/>
      <c r="K54" s="375"/>
      <c r="L54" s="375"/>
      <c r="M54" s="375"/>
      <c r="N54" s="375"/>
      <c r="O54" s="375"/>
      <c r="P54" s="375"/>
      <c r="Q54" s="375"/>
      <c r="R54" s="375"/>
      <c r="S54" s="375"/>
      <c r="T54" s="375"/>
      <c r="U54" s="375"/>
      <c r="V54" s="375"/>
      <c r="W54" s="375"/>
      <c r="X54" s="375"/>
      <c r="Y54" s="375"/>
      <c r="Z54" s="375"/>
      <c r="AA54" s="375"/>
      <c r="AB54" s="375"/>
      <c r="AC54" s="375"/>
      <c r="AD54" s="375"/>
      <c r="AE54" s="375"/>
      <c r="AF54" s="375"/>
      <c r="AG54" s="375"/>
      <c r="AH54" s="375"/>
      <c r="AI54" s="375"/>
      <c r="AJ54" s="375"/>
      <c r="AK54" s="375"/>
      <c r="AL54" s="375"/>
      <c r="AM54" s="375"/>
      <c r="AN54" s="375"/>
      <c r="AO54" s="375"/>
      <c r="AP54" s="375"/>
      <c r="AQ54" s="375"/>
      <c r="AR54" s="375"/>
      <c r="AS54" s="375"/>
      <c r="AT54" s="375"/>
      <c r="AU54" s="375"/>
      <c r="AV54" s="375"/>
      <c r="AW54" s="375"/>
      <c r="AX54" s="375"/>
      <c r="AY54" s="375"/>
      <c r="AZ54" s="375"/>
      <c r="BA54" s="375"/>
      <c r="BB54" s="375"/>
      <c r="BC54" s="375"/>
      <c r="BD54" s="375"/>
      <c r="BE54" s="375"/>
      <c r="BF54" s="375"/>
      <c r="BG54" s="375"/>
      <c r="BH54" s="375"/>
      <c r="BI54" s="375"/>
      <c r="BJ54" s="375"/>
      <c r="BK54" s="376"/>
      <c r="BL54" s="289"/>
      <c r="BM54" s="289"/>
      <c r="BN54" s="289"/>
    </row>
    <row r="55" spans="1:68" ht="11.25" customHeight="1" x14ac:dyDescent="0.2">
      <c r="A55" s="40"/>
      <c r="B55" s="212"/>
      <c r="C55" s="41"/>
      <c r="D55" s="42"/>
      <c r="E55" s="375"/>
      <c r="F55" s="375"/>
      <c r="G55" s="375"/>
      <c r="H55" s="375"/>
      <c r="I55" s="375"/>
      <c r="J55" s="375"/>
      <c r="K55" s="375"/>
      <c r="L55" s="375"/>
      <c r="M55" s="375"/>
      <c r="N55" s="375"/>
      <c r="O55" s="375"/>
      <c r="P55" s="375"/>
      <c r="Q55" s="375"/>
      <c r="R55" s="375"/>
      <c r="S55" s="375"/>
      <c r="T55" s="375"/>
      <c r="U55" s="375"/>
      <c r="V55" s="375"/>
      <c r="W55" s="375"/>
      <c r="X55" s="375"/>
      <c r="Y55" s="375"/>
      <c r="Z55" s="375"/>
      <c r="AA55" s="375"/>
      <c r="AB55" s="375"/>
      <c r="AC55" s="375"/>
      <c r="AD55" s="375"/>
      <c r="AE55" s="375"/>
      <c r="AF55" s="375"/>
      <c r="AG55" s="375"/>
      <c r="AH55" s="375"/>
      <c r="AI55" s="375"/>
      <c r="AJ55" s="375"/>
      <c r="AK55" s="375"/>
      <c r="AL55" s="375"/>
      <c r="AM55" s="375"/>
      <c r="AN55" s="375"/>
      <c r="AO55" s="375"/>
      <c r="AP55" s="375"/>
      <c r="AQ55" s="375"/>
      <c r="AR55" s="375"/>
      <c r="AS55" s="375"/>
      <c r="AT55" s="375"/>
      <c r="AU55" s="375"/>
      <c r="AV55" s="375"/>
      <c r="AW55" s="375"/>
      <c r="AX55" s="375"/>
      <c r="AY55" s="375"/>
      <c r="AZ55" s="375"/>
      <c r="BA55" s="375"/>
      <c r="BB55" s="375"/>
      <c r="BC55" s="375"/>
      <c r="BD55" s="375"/>
      <c r="BE55" s="375"/>
      <c r="BF55" s="375"/>
      <c r="BG55" s="375"/>
      <c r="BH55" s="375"/>
      <c r="BI55" s="375"/>
      <c r="BJ55" s="375"/>
      <c r="BK55" s="376"/>
      <c r="BL55" s="289"/>
      <c r="BM55" s="289"/>
      <c r="BN55" s="289"/>
    </row>
    <row r="56" spans="1:68" ht="11.25" customHeight="1" x14ac:dyDescent="0.2">
      <c r="A56" s="40"/>
      <c r="B56" s="212"/>
      <c r="C56" s="41"/>
      <c r="D56" s="42"/>
      <c r="E56" s="375"/>
      <c r="F56" s="375"/>
      <c r="G56" s="375"/>
      <c r="H56" s="375"/>
      <c r="I56" s="375"/>
      <c r="J56" s="375"/>
      <c r="K56" s="375"/>
      <c r="L56" s="375"/>
      <c r="M56" s="375"/>
      <c r="N56" s="375"/>
      <c r="O56" s="375"/>
      <c r="P56" s="375"/>
      <c r="Q56" s="375"/>
      <c r="R56" s="375"/>
      <c r="S56" s="375"/>
      <c r="T56" s="375"/>
      <c r="U56" s="375"/>
      <c r="V56" s="375"/>
      <c r="W56" s="375"/>
      <c r="X56" s="375"/>
      <c r="Y56" s="375"/>
      <c r="Z56" s="375"/>
      <c r="AA56" s="375"/>
      <c r="AB56" s="375"/>
      <c r="AC56" s="375"/>
      <c r="AD56" s="375"/>
      <c r="AE56" s="375"/>
      <c r="AF56" s="375"/>
      <c r="AG56" s="375"/>
      <c r="AH56" s="375"/>
      <c r="AI56" s="375"/>
      <c r="AJ56" s="375"/>
      <c r="AK56" s="375"/>
      <c r="AL56" s="375"/>
      <c r="AM56" s="375"/>
      <c r="AN56" s="375"/>
      <c r="AO56" s="375"/>
      <c r="AP56" s="375"/>
      <c r="AQ56" s="375"/>
      <c r="AR56" s="375"/>
      <c r="AS56" s="375"/>
      <c r="AT56" s="375"/>
      <c r="AU56" s="375"/>
      <c r="AV56" s="375"/>
      <c r="AW56" s="375"/>
      <c r="AX56" s="375"/>
      <c r="AY56" s="375"/>
      <c r="AZ56" s="375"/>
      <c r="BA56" s="375"/>
      <c r="BB56" s="375"/>
      <c r="BC56" s="375"/>
      <c r="BD56" s="375"/>
      <c r="BE56" s="375"/>
      <c r="BF56" s="375"/>
      <c r="BG56" s="375"/>
      <c r="BH56" s="375"/>
      <c r="BI56" s="375"/>
      <c r="BJ56" s="375"/>
      <c r="BK56" s="376"/>
      <c r="BL56" s="289"/>
      <c r="BM56" s="289"/>
      <c r="BN56" s="289"/>
    </row>
    <row r="57" spans="1:68" ht="11.25" customHeight="1" x14ac:dyDescent="0.2">
      <c r="A57" s="40"/>
      <c r="B57" s="212"/>
      <c r="C57" s="41"/>
      <c r="D57" s="42"/>
      <c r="E57" s="375"/>
      <c r="F57" s="375"/>
      <c r="G57" s="375"/>
      <c r="H57" s="375"/>
      <c r="I57" s="375"/>
      <c r="J57" s="375"/>
      <c r="K57" s="375"/>
      <c r="L57" s="375"/>
      <c r="M57" s="375"/>
      <c r="N57" s="375"/>
      <c r="O57" s="375"/>
      <c r="P57" s="375"/>
      <c r="Q57" s="375"/>
      <c r="R57" s="375"/>
      <c r="S57" s="375"/>
      <c r="T57" s="375"/>
      <c r="U57" s="375"/>
      <c r="V57" s="375"/>
      <c r="W57" s="375"/>
      <c r="X57" s="375"/>
      <c r="Y57" s="375"/>
      <c r="Z57" s="375"/>
      <c r="AA57" s="375"/>
      <c r="AB57" s="375"/>
      <c r="AC57" s="375"/>
      <c r="AD57" s="375"/>
      <c r="AE57" s="375"/>
      <c r="AF57" s="375"/>
      <c r="AG57" s="375"/>
      <c r="AH57" s="375"/>
      <c r="AI57" s="375"/>
      <c r="AJ57" s="375"/>
      <c r="AK57" s="375"/>
      <c r="AL57" s="375"/>
      <c r="AM57" s="375"/>
      <c r="AN57" s="375"/>
      <c r="AO57" s="375"/>
      <c r="AP57" s="375"/>
      <c r="AQ57" s="375"/>
      <c r="AR57" s="375"/>
      <c r="AS57" s="375"/>
      <c r="AT57" s="375"/>
      <c r="AU57" s="375"/>
      <c r="AV57" s="375"/>
      <c r="AW57" s="375"/>
      <c r="AX57" s="375"/>
      <c r="AY57" s="375"/>
      <c r="AZ57" s="375"/>
      <c r="BA57" s="375"/>
      <c r="BB57" s="375"/>
      <c r="BC57" s="375"/>
      <c r="BD57" s="375"/>
      <c r="BE57" s="375"/>
      <c r="BF57" s="375"/>
      <c r="BG57" s="375"/>
      <c r="BH57" s="375"/>
      <c r="BI57" s="375"/>
      <c r="BJ57" s="375"/>
      <c r="BK57" s="376"/>
      <c r="BL57" s="289"/>
      <c r="BM57" s="289"/>
      <c r="BN57" s="289"/>
    </row>
    <row r="58" spans="1:68" ht="11.25" customHeight="1" x14ac:dyDescent="0.2">
      <c r="A58" s="40"/>
      <c r="B58" s="212"/>
      <c r="C58" s="41"/>
      <c r="D58" s="42"/>
      <c r="E58" s="375"/>
      <c r="F58" s="375"/>
      <c r="G58" s="375"/>
      <c r="H58" s="375"/>
      <c r="I58" s="375"/>
      <c r="J58" s="375"/>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H58" s="375"/>
      <c r="AI58" s="375"/>
      <c r="AJ58" s="375"/>
      <c r="AK58" s="375"/>
      <c r="AL58" s="375"/>
      <c r="AM58" s="375"/>
      <c r="AN58" s="375"/>
      <c r="AO58" s="375"/>
      <c r="AP58" s="375"/>
      <c r="AQ58" s="375"/>
      <c r="AR58" s="375"/>
      <c r="AS58" s="375"/>
      <c r="AT58" s="375"/>
      <c r="AU58" s="375"/>
      <c r="AV58" s="375"/>
      <c r="AW58" s="375"/>
      <c r="AX58" s="375"/>
      <c r="AY58" s="375"/>
      <c r="AZ58" s="375"/>
      <c r="BA58" s="375"/>
      <c r="BB58" s="375"/>
      <c r="BC58" s="375"/>
      <c r="BD58" s="375"/>
      <c r="BE58" s="375"/>
      <c r="BF58" s="375"/>
      <c r="BG58" s="375"/>
      <c r="BH58" s="375"/>
      <c r="BI58" s="375"/>
      <c r="BJ58" s="375"/>
      <c r="BK58" s="376"/>
      <c r="BL58" s="289"/>
      <c r="BM58" s="289"/>
      <c r="BN58" s="289"/>
    </row>
    <row r="59" spans="1:68" ht="11.25" customHeight="1" x14ac:dyDescent="0.2">
      <c r="A59" s="40"/>
      <c r="B59" s="212"/>
      <c r="C59" s="41"/>
      <c r="D59" s="42"/>
      <c r="E59" s="375"/>
      <c r="F59" s="375"/>
      <c r="G59" s="375"/>
      <c r="H59" s="375"/>
      <c r="I59" s="375"/>
      <c r="J59" s="375"/>
      <c r="K59" s="375"/>
      <c r="L59" s="375"/>
      <c r="M59" s="375"/>
      <c r="N59" s="375"/>
      <c r="O59" s="375"/>
      <c r="P59" s="375"/>
      <c r="Q59" s="375"/>
      <c r="R59" s="375"/>
      <c r="S59" s="375"/>
      <c r="T59" s="375"/>
      <c r="U59" s="375"/>
      <c r="V59" s="375"/>
      <c r="W59" s="375"/>
      <c r="X59" s="375"/>
      <c r="Y59" s="375"/>
      <c r="Z59" s="375"/>
      <c r="AA59" s="375"/>
      <c r="AB59" s="375"/>
      <c r="AC59" s="375"/>
      <c r="AD59" s="375"/>
      <c r="AE59" s="375"/>
      <c r="AF59" s="375"/>
      <c r="AG59" s="375"/>
      <c r="AH59" s="375"/>
      <c r="AI59" s="375"/>
      <c r="AJ59" s="375"/>
      <c r="AK59" s="375"/>
      <c r="AL59" s="375"/>
      <c r="AM59" s="375"/>
      <c r="AN59" s="375"/>
      <c r="AO59" s="375"/>
      <c r="AP59" s="375"/>
      <c r="AQ59" s="375"/>
      <c r="AR59" s="375"/>
      <c r="AS59" s="375"/>
      <c r="AT59" s="375"/>
      <c r="AU59" s="375"/>
      <c r="AV59" s="375"/>
      <c r="AW59" s="375"/>
      <c r="AX59" s="375"/>
      <c r="AY59" s="375"/>
      <c r="AZ59" s="375"/>
      <c r="BA59" s="375"/>
      <c r="BB59" s="375"/>
      <c r="BC59" s="375"/>
      <c r="BD59" s="375"/>
      <c r="BE59" s="375"/>
      <c r="BF59" s="375"/>
      <c r="BG59" s="375"/>
      <c r="BH59" s="375"/>
      <c r="BI59" s="375"/>
      <c r="BJ59" s="375"/>
      <c r="BK59" s="376"/>
      <c r="BL59" s="289"/>
      <c r="BM59" s="289"/>
      <c r="BN59" s="289"/>
    </row>
    <row r="60" spans="1:68" ht="11.25" customHeight="1" x14ac:dyDescent="0.2">
      <c r="A60" s="40"/>
      <c r="B60" s="212"/>
      <c r="C60" s="41"/>
      <c r="D60" s="42"/>
      <c r="E60" s="375"/>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375"/>
      <c r="AD60" s="375"/>
      <c r="AE60" s="375"/>
      <c r="AF60" s="375"/>
      <c r="AG60" s="375"/>
      <c r="AH60" s="375"/>
      <c r="AI60" s="375"/>
      <c r="AJ60" s="375"/>
      <c r="AK60" s="375"/>
      <c r="AL60" s="375"/>
      <c r="AM60" s="375"/>
      <c r="AN60" s="375"/>
      <c r="AO60" s="375"/>
      <c r="AP60" s="375"/>
      <c r="AQ60" s="375"/>
      <c r="AR60" s="375"/>
      <c r="AS60" s="375"/>
      <c r="AT60" s="375"/>
      <c r="AU60" s="375"/>
      <c r="AV60" s="375"/>
      <c r="AW60" s="375"/>
      <c r="AX60" s="375"/>
      <c r="AY60" s="375"/>
      <c r="AZ60" s="375"/>
      <c r="BA60" s="375"/>
      <c r="BB60" s="375"/>
      <c r="BC60" s="375"/>
      <c r="BD60" s="375"/>
      <c r="BE60" s="375"/>
      <c r="BF60" s="375"/>
      <c r="BG60" s="375"/>
      <c r="BH60" s="375"/>
      <c r="BI60" s="375"/>
      <c r="BJ60" s="375"/>
      <c r="BK60" s="376"/>
      <c r="BL60" s="289"/>
      <c r="BM60" s="289"/>
      <c r="BN60" s="289"/>
    </row>
    <row r="61" spans="1:68" ht="11.25" customHeight="1" x14ac:dyDescent="0.2">
      <c r="A61" s="40"/>
      <c r="B61" s="212"/>
      <c r="C61" s="41"/>
      <c r="D61" s="42"/>
      <c r="E61" s="375"/>
      <c r="F61" s="375"/>
      <c r="G61" s="375"/>
      <c r="H61" s="375"/>
      <c r="I61" s="375"/>
      <c r="J61" s="375"/>
      <c r="K61" s="375"/>
      <c r="L61" s="375"/>
      <c r="M61" s="375"/>
      <c r="N61" s="375"/>
      <c r="O61" s="375"/>
      <c r="P61" s="375"/>
      <c r="Q61" s="375"/>
      <c r="R61" s="375"/>
      <c r="S61" s="375"/>
      <c r="T61" s="375"/>
      <c r="U61" s="375"/>
      <c r="V61" s="375"/>
      <c r="W61" s="375"/>
      <c r="X61" s="375"/>
      <c r="Y61" s="375"/>
      <c r="Z61" s="375"/>
      <c r="AA61" s="375"/>
      <c r="AB61" s="375"/>
      <c r="AC61" s="375"/>
      <c r="AD61" s="375"/>
      <c r="AE61" s="375"/>
      <c r="AF61" s="375"/>
      <c r="AG61" s="375"/>
      <c r="AH61" s="375"/>
      <c r="AI61" s="375"/>
      <c r="AJ61" s="375"/>
      <c r="AK61" s="375"/>
      <c r="AL61" s="375"/>
      <c r="AM61" s="375"/>
      <c r="AN61" s="375"/>
      <c r="AO61" s="375"/>
      <c r="AP61" s="375"/>
      <c r="AQ61" s="375"/>
      <c r="AR61" s="375"/>
      <c r="AS61" s="375"/>
      <c r="AT61" s="375"/>
      <c r="AU61" s="375"/>
      <c r="AV61" s="375"/>
      <c r="AW61" s="375"/>
      <c r="AX61" s="375"/>
      <c r="AY61" s="375"/>
      <c r="AZ61" s="375"/>
      <c r="BA61" s="375"/>
      <c r="BB61" s="375"/>
      <c r="BC61" s="375"/>
      <c r="BD61" s="375"/>
      <c r="BE61" s="375"/>
      <c r="BF61" s="375"/>
      <c r="BG61" s="375"/>
      <c r="BH61" s="375"/>
      <c r="BI61" s="375"/>
      <c r="BJ61" s="375"/>
      <c r="BK61" s="376"/>
      <c r="BL61" s="289"/>
      <c r="BM61" s="289"/>
      <c r="BN61" s="289"/>
    </row>
    <row r="62" spans="1:68" ht="11.25" customHeight="1" x14ac:dyDescent="0.2">
      <c r="A62" s="40"/>
      <c r="B62" s="212"/>
      <c r="C62" s="41"/>
      <c r="D62" s="42"/>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6"/>
      <c r="BL62" s="289"/>
      <c r="BM62" s="289"/>
      <c r="BN62" s="289"/>
    </row>
    <row r="63" spans="1:68" ht="11.25" customHeight="1" x14ac:dyDescent="0.2">
      <c r="A63" s="40"/>
      <c r="B63" s="212"/>
      <c r="C63" s="41"/>
      <c r="D63" s="42"/>
      <c r="E63" s="375"/>
      <c r="F63" s="375"/>
      <c r="G63" s="375"/>
      <c r="H63" s="375"/>
      <c r="I63" s="375"/>
      <c r="J63" s="375"/>
      <c r="K63" s="375"/>
      <c r="L63" s="375"/>
      <c r="M63" s="375"/>
      <c r="N63" s="375"/>
      <c r="O63" s="375"/>
      <c r="P63" s="375"/>
      <c r="Q63" s="375"/>
      <c r="R63" s="375"/>
      <c r="S63" s="375"/>
      <c r="T63" s="375"/>
      <c r="U63" s="375"/>
      <c r="V63" s="375"/>
      <c r="W63" s="375"/>
      <c r="X63" s="375"/>
      <c r="Y63" s="375"/>
      <c r="Z63" s="375"/>
      <c r="AA63" s="375"/>
      <c r="AB63" s="375"/>
      <c r="AC63" s="375"/>
      <c r="AD63" s="375"/>
      <c r="AE63" s="375"/>
      <c r="AF63" s="375"/>
      <c r="AG63" s="375"/>
      <c r="AH63" s="375"/>
      <c r="AI63" s="375"/>
      <c r="AJ63" s="375"/>
      <c r="AK63" s="375"/>
      <c r="AL63" s="375"/>
      <c r="AM63" s="375"/>
      <c r="AN63" s="375"/>
      <c r="AO63" s="375"/>
      <c r="AP63" s="375"/>
      <c r="AQ63" s="375"/>
      <c r="AR63" s="375"/>
      <c r="AS63" s="375"/>
      <c r="AT63" s="375"/>
      <c r="AU63" s="375"/>
      <c r="AV63" s="375"/>
      <c r="AW63" s="375"/>
      <c r="AX63" s="375"/>
      <c r="AY63" s="375"/>
      <c r="AZ63" s="375"/>
      <c r="BA63" s="375"/>
      <c r="BB63" s="375"/>
      <c r="BC63" s="375"/>
      <c r="BD63" s="375"/>
      <c r="BE63" s="375"/>
      <c r="BF63" s="375"/>
      <c r="BG63" s="375"/>
      <c r="BH63" s="375"/>
      <c r="BI63" s="375"/>
      <c r="BJ63" s="375"/>
      <c r="BK63" s="376"/>
      <c r="BL63" s="289"/>
      <c r="BM63" s="289"/>
      <c r="BN63" s="289"/>
    </row>
    <row r="64" spans="1:68" ht="11.25" customHeight="1" x14ac:dyDescent="0.2">
      <c r="A64" s="40"/>
      <c r="B64" s="212"/>
      <c r="C64" s="41"/>
      <c r="D64" s="42"/>
      <c r="E64" s="375"/>
      <c r="F64" s="375"/>
      <c r="G64" s="375"/>
      <c r="H64" s="375"/>
      <c r="I64" s="375"/>
      <c r="J64" s="375"/>
      <c r="K64" s="375"/>
      <c r="L64" s="375"/>
      <c r="M64" s="375"/>
      <c r="N64" s="375"/>
      <c r="O64" s="375"/>
      <c r="P64" s="375"/>
      <c r="Q64" s="375"/>
      <c r="R64" s="375"/>
      <c r="S64" s="375"/>
      <c r="T64" s="375"/>
      <c r="U64" s="375"/>
      <c r="V64" s="375"/>
      <c r="W64" s="375"/>
      <c r="X64" s="375"/>
      <c r="Y64" s="375"/>
      <c r="Z64" s="375"/>
      <c r="AA64" s="375"/>
      <c r="AB64" s="375"/>
      <c r="AC64" s="375"/>
      <c r="AD64" s="375"/>
      <c r="AE64" s="375"/>
      <c r="AF64" s="375"/>
      <c r="AG64" s="375"/>
      <c r="AH64" s="375"/>
      <c r="AI64" s="375"/>
      <c r="AJ64" s="375"/>
      <c r="AK64" s="375"/>
      <c r="AL64" s="375"/>
      <c r="AM64" s="375"/>
      <c r="AN64" s="375"/>
      <c r="AO64" s="375"/>
      <c r="AP64" s="375"/>
      <c r="AQ64" s="375"/>
      <c r="AR64" s="375"/>
      <c r="AS64" s="375"/>
      <c r="AT64" s="375"/>
      <c r="AU64" s="375"/>
      <c r="AV64" s="375"/>
      <c r="AW64" s="375"/>
      <c r="AX64" s="375"/>
      <c r="AY64" s="375"/>
      <c r="AZ64" s="375"/>
      <c r="BA64" s="375"/>
      <c r="BB64" s="375"/>
      <c r="BC64" s="375"/>
      <c r="BD64" s="375"/>
      <c r="BE64" s="375"/>
      <c r="BF64" s="375"/>
      <c r="BG64" s="375"/>
      <c r="BH64" s="375"/>
      <c r="BI64" s="375"/>
      <c r="BJ64" s="375"/>
      <c r="BK64" s="376"/>
      <c r="BL64" s="289"/>
      <c r="BM64" s="289"/>
      <c r="BN64" s="289"/>
    </row>
    <row r="65" spans="1:87" ht="11.25" customHeight="1" x14ac:dyDescent="0.2">
      <c r="A65" s="40"/>
      <c r="B65" s="212"/>
      <c r="C65" s="41"/>
      <c r="D65" s="42"/>
      <c r="E65" s="375"/>
      <c r="F65" s="375"/>
      <c r="G65" s="375"/>
      <c r="H65" s="375"/>
      <c r="I65" s="375"/>
      <c r="J65" s="375"/>
      <c r="K65" s="375"/>
      <c r="L65" s="375"/>
      <c r="M65" s="375"/>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M65" s="375"/>
      <c r="AN65" s="375"/>
      <c r="AO65" s="375"/>
      <c r="AP65" s="375"/>
      <c r="AQ65" s="375"/>
      <c r="AR65" s="375"/>
      <c r="AS65" s="375"/>
      <c r="AT65" s="375"/>
      <c r="AU65" s="375"/>
      <c r="AV65" s="375"/>
      <c r="AW65" s="375"/>
      <c r="AX65" s="375"/>
      <c r="AY65" s="375"/>
      <c r="AZ65" s="375"/>
      <c r="BA65" s="375"/>
      <c r="BB65" s="375"/>
      <c r="BC65" s="375"/>
      <c r="BD65" s="375"/>
      <c r="BE65" s="375"/>
      <c r="BF65" s="375"/>
      <c r="BG65" s="375"/>
      <c r="BH65" s="375"/>
      <c r="BI65" s="375"/>
      <c r="BJ65" s="375"/>
      <c r="BK65" s="376"/>
      <c r="BL65" s="289"/>
      <c r="BM65" s="289"/>
      <c r="BN65" s="289"/>
    </row>
    <row r="66" spans="1:87" ht="11.25" customHeight="1" x14ac:dyDescent="0.2">
      <c r="A66" s="40"/>
      <c r="B66" s="212"/>
      <c r="C66" s="41"/>
      <c r="D66" s="42"/>
      <c r="E66" s="375"/>
      <c r="F66" s="375"/>
      <c r="G66" s="375"/>
      <c r="H66" s="375"/>
      <c r="I66" s="375"/>
      <c r="J66" s="375"/>
      <c r="K66" s="375"/>
      <c r="L66" s="375"/>
      <c r="M66" s="375"/>
      <c r="N66" s="375"/>
      <c r="O66" s="375"/>
      <c r="P66" s="375"/>
      <c r="Q66" s="375"/>
      <c r="R66" s="375"/>
      <c r="S66" s="375"/>
      <c r="T66" s="375"/>
      <c r="U66" s="375"/>
      <c r="V66" s="375"/>
      <c r="W66" s="375"/>
      <c r="X66" s="375"/>
      <c r="Y66" s="375"/>
      <c r="Z66" s="375"/>
      <c r="AA66" s="375"/>
      <c r="AB66" s="375"/>
      <c r="AC66" s="375"/>
      <c r="AD66" s="375"/>
      <c r="AE66" s="375"/>
      <c r="AF66" s="375"/>
      <c r="AG66" s="375"/>
      <c r="AH66" s="375"/>
      <c r="AI66" s="375"/>
      <c r="AJ66" s="375"/>
      <c r="AK66" s="375"/>
      <c r="AL66" s="375"/>
      <c r="AM66" s="375"/>
      <c r="AN66" s="375"/>
      <c r="AO66" s="375"/>
      <c r="AP66" s="375"/>
      <c r="AQ66" s="375"/>
      <c r="AR66" s="375"/>
      <c r="AS66" s="375"/>
      <c r="AT66" s="375"/>
      <c r="AU66" s="375"/>
      <c r="AV66" s="375"/>
      <c r="AW66" s="375"/>
      <c r="AX66" s="375"/>
      <c r="AY66" s="375"/>
      <c r="AZ66" s="375"/>
      <c r="BA66" s="375"/>
      <c r="BB66" s="375"/>
      <c r="BC66" s="375"/>
      <c r="BD66" s="375"/>
      <c r="BE66" s="375"/>
      <c r="BF66" s="375"/>
      <c r="BG66" s="375"/>
      <c r="BH66" s="375"/>
      <c r="BI66" s="375"/>
      <c r="BJ66" s="375"/>
      <c r="BK66" s="376"/>
      <c r="BL66" s="289"/>
      <c r="BM66" s="289"/>
      <c r="BN66" s="289"/>
    </row>
    <row r="67" spans="1:87" ht="11.25" customHeight="1" x14ac:dyDescent="0.2">
      <c r="A67" s="40"/>
      <c r="B67" s="212"/>
      <c r="C67" s="41"/>
      <c r="D67" s="42"/>
      <c r="E67" s="375"/>
      <c r="F67" s="375"/>
      <c r="G67" s="375"/>
      <c r="H67" s="375"/>
      <c r="I67" s="375"/>
      <c r="J67" s="375"/>
      <c r="K67" s="375"/>
      <c r="L67" s="375"/>
      <c r="M67" s="375"/>
      <c r="N67" s="375"/>
      <c r="O67" s="375"/>
      <c r="P67" s="375"/>
      <c r="Q67" s="375"/>
      <c r="R67" s="375"/>
      <c r="S67" s="375"/>
      <c r="T67" s="375"/>
      <c r="U67" s="375"/>
      <c r="V67" s="375"/>
      <c r="W67" s="375"/>
      <c r="X67" s="375"/>
      <c r="Y67" s="375"/>
      <c r="Z67" s="375"/>
      <c r="AA67" s="375"/>
      <c r="AB67" s="375"/>
      <c r="AC67" s="375"/>
      <c r="AD67" s="375"/>
      <c r="AE67" s="375"/>
      <c r="AF67" s="375"/>
      <c r="AG67" s="375"/>
      <c r="AH67" s="375"/>
      <c r="AI67" s="375"/>
      <c r="AJ67" s="375"/>
      <c r="AK67" s="375"/>
      <c r="AL67" s="375"/>
      <c r="AM67" s="375"/>
      <c r="AN67" s="375"/>
      <c r="AO67" s="375"/>
      <c r="AP67" s="375"/>
      <c r="AQ67" s="375"/>
      <c r="AR67" s="375"/>
      <c r="AS67" s="375"/>
      <c r="AT67" s="375"/>
      <c r="AU67" s="375"/>
      <c r="AV67" s="375"/>
      <c r="AW67" s="375"/>
      <c r="AX67" s="375"/>
      <c r="AY67" s="375"/>
      <c r="AZ67" s="375"/>
      <c r="BA67" s="375"/>
      <c r="BB67" s="375"/>
      <c r="BC67" s="375"/>
      <c r="BD67" s="375"/>
      <c r="BE67" s="375"/>
      <c r="BF67" s="375"/>
      <c r="BG67" s="375"/>
      <c r="BH67" s="375"/>
      <c r="BI67" s="375"/>
      <c r="BJ67" s="375"/>
      <c r="BK67" s="376"/>
      <c r="BL67" s="289"/>
      <c r="BM67" s="289"/>
      <c r="BN67" s="289"/>
    </row>
    <row r="68" spans="1:87" ht="6" customHeight="1" thickBot="1" x14ac:dyDescent="0.25">
      <c r="A68" s="44"/>
      <c r="B68" s="32"/>
      <c r="C68" s="45"/>
      <c r="D68" s="46"/>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189"/>
      <c r="AU68" s="189"/>
      <c r="AV68" s="189"/>
      <c r="AW68" s="189"/>
      <c r="AX68" s="189"/>
      <c r="AY68" s="189"/>
      <c r="AZ68" s="189"/>
      <c r="BA68" s="189"/>
      <c r="BB68" s="189"/>
      <c r="BC68" s="189"/>
      <c r="BD68" s="189"/>
      <c r="BE68" s="189"/>
      <c r="BF68" s="189"/>
      <c r="BG68" s="189"/>
      <c r="BH68" s="189"/>
      <c r="BI68" s="189"/>
      <c r="BJ68" s="189"/>
      <c r="BK68" s="194"/>
      <c r="BL68" s="206"/>
      <c r="BM68" s="189"/>
      <c r="BN68" s="189"/>
      <c r="BO68" s="241"/>
      <c r="BP68" s="189"/>
    </row>
    <row r="69" spans="1:87" ht="6" customHeight="1" x14ac:dyDescent="0.2">
      <c r="A69" s="34"/>
      <c r="B69" s="35"/>
      <c r="C69" s="36"/>
      <c r="D69" s="37"/>
      <c r="E69" s="38"/>
      <c r="F69" s="38"/>
      <c r="G69" s="38"/>
      <c r="H69" s="38"/>
      <c r="I69" s="38"/>
      <c r="J69" s="38"/>
      <c r="K69" s="38"/>
      <c r="L69" s="38"/>
      <c r="M69" s="38"/>
      <c r="N69" s="38"/>
      <c r="O69" s="38"/>
      <c r="P69" s="38"/>
      <c r="Q69" s="38"/>
      <c r="R69" s="38"/>
      <c r="S69" s="38"/>
      <c r="T69" s="38"/>
      <c r="U69" s="38"/>
      <c r="V69" s="38"/>
      <c r="W69" s="38"/>
      <c r="X69" s="38"/>
      <c r="Y69" s="38"/>
      <c r="Z69" s="188"/>
      <c r="AA69" s="188"/>
      <c r="AT69" s="37"/>
      <c r="AU69" s="38"/>
      <c r="AV69" s="38"/>
      <c r="AW69" s="38"/>
      <c r="AX69" s="38"/>
      <c r="AY69" s="38"/>
      <c r="AZ69" s="38"/>
      <c r="BA69" s="38"/>
      <c r="BB69" s="38"/>
      <c r="BC69" s="38"/>
      <c r="BD69" s="38"/>
      <c r="BE69" s="38"/>
      <c r="BF69" s="38"/>
      <c r="BG69" s="38"/>
      <c r="BH69" s="38"/>
      <c r="BI69" s="38"/>
      <c r="BJ69" s="38"/>
      <c r="BK69" s="39"/>
    </row>
    <row r="70" spans="1:87" ht="11.25" customHeight="1" x14ac:dyDescent="0.2">
      <c r="A70" s="40"/>
      <c r="B70" s="293">
        <v>109</v>
      </c>
      <c r="C70" s="41"/>
      <c r="D70" s="42"/>
      <c r="E70" s="369" t="s">
        <v>55</v>
      </c>
      <c r="F70" s="369"/>
      <c r="G70" s="369"/>
      <c r="H70" s="369"/>
      <c r="I70" s="369"/>
      <c r="J70" s="369"/>
      <c r="K70" s="369"/>
      <c r="L70" s="369"/>
      <c r="M70" s="369"/>
      <c r="N70" s="369"/>
      <c r="O70" s="369"/>
      <c r="P70" s="369"/>
      <c r="Q70" s="369"/>
      <c r="R70" s="369"/>
      <c r="S70" s="369"/>
      <c r="T70" s="369"/>
      <c r="U70" s="369"/>
      <c r="V70" s="369"/>
      <c r="W70" s="369"/>
      <c r="X70" s="369"/>
      <c r="Y70" s="369"/>
      <c r="Z70" s="369"/>
      <c r="AA70" s="369"/>
      <c r="AB70" s="369"/>
      <c r="AC70" s="369"/>
      <c r="AD70" s="369"/>
      <c r="AE70" s="369"/>
      <c r="AF70" s="369"/>
      <c r="AG70" s="369"/>
      <c r="AH70" s="369"/>
      <c r="AI70" s="369"/>
      <c r="AJ70" s="369"/>
      <c r="AK70" s="369"/>
      <c r="AL70" s="369"/>
      <c r="AM70" s="369"/>
      <c r="AN70" s="369"/>
      <c r="AO70" s="369"/>
      <c r="AP70" s="369"/>
      <c r="AQ70" s="369"/>
      <c r="AR70" s="369"/>
      <c r="AT70" s="42"/>
      <c r="AU70" s="76" t="s">
        <v>56</v>
      </c>
      <c r="AW70" s="76"/>
      <c r="AX70" s="76"/>
      <c r="AY70" s="76"/>
      <c r="AZ70" s="76"/>
      <c r="BA70" s="80" t="s">
        <v>8</v>
      </c>
      <c r="BB70" s="62"/>
      <c r="BC70" s="81"/>
      <c r="BD70" s="81"/>
      <c r="BE70" s="62"/>
      <c r="BF70" s="62"/>
      <c r="BG70" s="62"/>
      <c r="BH70" s="197"/>
      <c r="BI70" s="62"/>
      <c r="BJ70" s="76">
        <v>1</v>
      </c>
      <c r="BK70" s="43"/>
    </row>
    <row r="71" spans="1:87" ht="11.25" customHeight="1" x14ac:dyDescent="0.2">
      <c r="A71" s="40"/>
      <c r="B71" s="91"/>
      <c r="C71" s="41"/>
      <c r="D71" s="42"/>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c r="AK71" s="369"/>
      <c r="AL71" s="369"/>
      <c r="AM71" s="369"/>
      <c r="AN71" s="369"/>
      <c r="AO71" s="369"/>
      <c r="AP71" s="369"/>
      <c r="AQ71" s="369"/>
      <c r="AR71" s="369"/>
      <c r="AT71" s="42"/>
      <c r="AU71" s="76" t="s">
        <v>44</v>
      </c>
      <c r="AW71" s="196"/>
      <c r="AX71" s="196"/>
      <c r="AY71" s="196"/>
      <c r="AZ71" s="196"/>
      <c r="BA71" s="207" t="s">
        <v>8</v>
      </c>
      <c r="BB71" s="62"/>
      <c r="BC71" s="81"/>
      <c r="BD71" s="81"/>
      <c r="BE71" s="62"/>
      <c r="BF71" s="62"/>
      <c r="BG71" s="62"/>
      <c r="BH71" s="197"/>
      <c r="BI71" s="62"/>
      <c r="BJ71" s="76">
        <v>2</v>
      </c>
      <c r="BK71" s="43"/>
      <c r="BN71" s="294"/>
    </row>
    <row r="72" spans="1:87" ht="11.25" customHeight="1" x14ac:dyDescent="0.2">
      <c r="A72" s="40"/>
      <c r="B72" s="212"/>
      <c r="C72" s="41"/>
      <c r="D72" s="42"/>
      <c r="E72" s="369"/>
      <c r="F72" s="369"/>
      <c r="G72" s="369"/>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369"/>
      <c r="AL72" s="369"/>
      <c r="AM72" s="369"/>
      <c r="AN72" s="369"/>
      <c r="AO72" s="369"/>
      <c r="AP72" s="369"/>
      <c r="AQ72" s="369"/>
      <c r="AR72" s="369"/>
      <c r="AT72" s="42"/>
      <c r="AU72" s="76" t="s">
        <v>57</v>
      </c>
      <c r="AW72" s="195"/>
      <c r="AX72" s="195"/>
      <c r="AY72" s="195"/>
      <c r="AZ72" s="195"/>
      <c r="BA72" s="195"/>
      <c r="BB72" s="195"/>
      <c r="BC72" s="195"/>
      <c r="BD72" s="195"/>
      <c r="BE72" s="195"/>
      <c r="BF72" s="76"/>
      <c r="BG72" s="62" t="s">
        <v>8</v>
      </c>
      <c r="BH72" s="62"/>
      <c r="BI72" s="62"/>
      <c r="BJ72" s="76">
        <v>3</v>
      </c>
      <c r="BK72" s="43"/>
      <c r="BN72" s="294"/>
    </row>
    <row r="73" spans="1:87" ht="6" customHeight="1" thickBot="1" x14ac:dyDescent="0.25">
      <c r="A73" s="44"/>
      <c r="B73" s="32"/>
      <c r="C73" s="45"/>
      <c r="D73" s="46"/>
      <c r="E73" s="31"/>
      <c r="F73" s="31"/>
      <c r="G73" s="31"/>
      <c r="H73" s="31"/>
      <c r="I73" s="31"/>
      <c r="J73" s="31"/>
      <c r="K73" s="31"/>
      <c r="L73" s="31"/>
      <c r="M73" s="31"/>
      <c r="N73" s="31"/>
      <c r="O73" s="31"/>
      <c r="P73" s="31"/>
      <c r="Q73" s="31"/>
      <c r="R73" s="31"/>
      <c r="S73" s="31"/>
      <c r="T73" s="31"/>
      <c r="U73" s="31"/>
      <c r="V73" s="31"/>
      <c r="W73" s="31"/>
      <c r="X73" s="31"/>
      <c r="Y73" s="31"/>
      <c r="Z73" s="189"/>
      <c r="AA73" s="189"/>
      <c r="AB73" s="189"/>
      <c r="AC73" s="189"/>
      <c r="AD73" s="189"/>
      <c r="AE73" s="189"/>
      <c r="AF73" s="189"/>
      <c r="AG73" s="189"/>
      <c r="AH73" s="189"/>
      <c r="AI73" s="189"/>
      <c r="AJ73" s="189"/>
      <c r="AK73" s="189"/>
      <c r="AL73" s="189"/>
      <c r="AM73" s="189"/>
      <c r="AN73" s="189"/>
      <c r="AO73" s="189"/>
      <c r="AP73" s="189"/>
      <c r="AQ73" s="189"/>
      <c r="AR73" s="189"/>
      <c r="AS73" s="189"/>
      <c r="AT73" s="46"/>
      <c r="AU73" s="31"/>
      <c r="AV73" s="82"/>
      <c r="AW73" s="82"/>
      <c r="AX73" s="82"/>
      <c r="AY73" s="82"/>
      <c r="AZ73" s="82"/>
      <c r="BA73" s="82"/>
      <c r="BB73" s="82"/>
      <c r="BC73" s="82"/>
      <c r="BD73" s="82"/>
      <c r="BE73" s="82"/>
      <c r="BF73" s="82"/>
      <c r="BG73" s="82"/>
      <c r="BH73" s="82"/>
      <c r="BI73" s="82"/>
      <c r="BJ73" s="82"/>
      <c r="BK73" s="47"/>
      <c r="BL73" s="206"/>
      <c r="BM73" s="189"/>
      <c r="BN73" s="189"/>
      <c r="BO73" s="241"/>
      <c r="BP73" s="189"/>
      <c r="BV73"/>
      <c r="BW73"/>
      <c r="BX73"/>
      <c r="BY73"/>
      <c r="BZ73"/>
      <c r="CA73"/>
      <c r="CB73"/>
      <c r="CC73"/>
      <c r="CD73"/>
      <c r="CE73"/>
      <c r="CF73"/>
      <c r="CG73"/>
      <c r="CH73"/>
      <c r="CI73"/>
    </row>
    <row r="74" spans="1:87" ht="6" customHeight="1" x14ac:dyDescent="0.2">
      <c r="A74" s="34"/>
      <c r="B74" s="35"/>
      <c r="C74" s="36"/>
      <c r="D74" s="37"/>
      <c r="E74" s="38"/>
      <c r="F74" s="38"/>
      <c r="G74" s="38"/>
      <c r="H74" s="38"/>
      <c r="I74" s="38"/>
      <c r="J74" s="38"/>
      <c r="K74" s="38"/>
      <c r="L74" s="38"/>
      <c r="M74" s="38"/>
      <c r="N74" s="38"/>
      <c r="O74" s="38"/>
      <c r="P74" s="38"/>
      <c r="Q74" s="38"/>
      <c r="R74" s="38"/>
      <c r="S74" s="38"/>
      <c r="T74" s="38"/>
      <c r="U74" s="38"/>
      <c r="V74" s="38"/>
      <c r="W74" s="38"/>
      <c r="X74" s="38"/>
      <c r="Y74" s="38"/>
      <c r="Z74" s="188"/>
      <c r="AA74" s="188"/>
      <c r="AT74" s="37"/>
      <c r="AU74" s="38"/>
      <c r="AV74" s="38"/>
      <c r="AW74" s="38"/>
      <c r="AX74" s="38"/>
      <c r="AY74" s="38"/>
      <c r="AZ74" s="38"/>
      <c r="BA74" s="38"/>
      <c r="BB74" s="38"/>
      <c r="BC74" s="38"/>
      <c r="BD74" s="38"/>
      <c r="BE74" s="38"/>
      <c r="BF74" s="38"/>
      <c r="BG74" s="38"/>
      <c r="BH74" s="38"/>
      <c r="BI74" s="38"/>
      <c r="BJ74" s="38"/>
      <c r="BK74" s="39"/>
      <c r="BV74"/>
      <c r="BW74"/>
      <c r="BX74"/>
      <c r="BY74"/>
      <c r="BZ74"/>
      <c r="CA74"/>
      <c r="CB74"/>
      <c r="CC74"/>
      <c r="CD74"/>
      <c r="CE74"/>
      <c r="CF74"/>
      <c r="CG74"/>
      <c r="CH74"/>
      <c r="CI74"/>
    </row>
    <row r="75" spans="1:87" ht="11.25" customHeight="1" x14ac:dyDescent="0.2">
      <c r="A75" s="40"/>
      <c r="B75" s="293">
        <v>110</v>
      </c>
      <c r="C75" s="41"/>
      <c r="D75" s="42"/>
      <c r="E75" s="369" t="s">
        <v>155</v>
      </c>
      <c r="F75" s="369"/>
      <c r="G75" s="369"/>
      <c r="H75" s="369"/>
      <c r="I75" s="369"/>
      <c r="J75" s="369"/>
      <c r="K75" s="369"/>
      <c r="L75" s="369"/>
      <c r="M75" s="369"/>
      <c r="N75" s="369"/>
      <c r="O75" s="369"/>
      <c r="P75" s="369"/>
      <c r="Q75" s="369"/>
      <c r="R75" s="369"/>
      <c r="S75" s="369"/>
      <c r="T75" s="369"/>
      <c r="U75" s="369"/>
      <c r="V75" s="369"/>
      <c r="W75" s="369"/>
      <c r="X75" s="369"/>
      <c r="Y75" s="369"/>
      <c r="Z75" s="369"/>
      <c r="AA75" s="369"/>
      <c r="AB75" s="369"/>
      <c r="AC75" s="369"/>
      <c r="AD75" s="369"/>
      <c r="AE75" s="369"/>
      <c r="AF75" s="369"/>
      <c r="AG75" s="369"/>
      <c r="AH75" s="369"/>
      <c r="AI75" s="369"/>
      <c r="AJ75" s="369"/>
      <c r="AK75" s="369"/>
      <c r="AL75" s="369"/>
      <c r="AM75" s="369"/>
      <c r="AN75" s="369"/>
      <c r="AO75" s="369"/>
      <c r="AP75" s="369"/>
      <c r="AQ75" s="369"/>
      <c r="AR75" s="369"/>
      <c r="AT75" s="42"/>
      <c r="AU75" s="57"/>
      <c r="AV75" s="205"/>
      <c r="AW75" s="57"/>
      <c r="AX75" s="208"/>
      <c r="AY75" s="208"/>
      <c r="AZ75" s="208"/>
      <c r="BA75" s="208"/>
      <c r="BB75" s="208"/>
      <c r="BC75" s="208"/>
      <c r="BD75" s="208"/>
      <c r="BE75" s="208"/>
      <c r="BF75" s="208"/>
      <c r="BG75" s="208"/>
      <c r="BH75" s="208"/>
      <c r="BI75" s="208"/>
      <c r="BJ75" s="76"/>
      <c r="BK75" s="43"/>
      <c r="BQ75" s="220"/>
      <c r="BV75"/>
      <c r="BW75"/>
      <c r="BX75"/>
      <c r="BY75"/>
      <c r="BZ75"/>
      <c r="CA75"/>
      <c r="CB75"/>
      <c r="CC75"/>
      <c r="CD75"/>
      <c r="CE75"/>
      <c r="CF75"/>
      <c r="CG75"/>
      <c r="CH75"/>
      <c r="CI75"/>
    </row>
    <row r="76" spans="1:87" ht="11.25" customHeight="1" x14ac:dyDescent="0.2">
      <c r="A76" s="40"/>
      <c r="B76" s="212"/>
      <c r="C76" s="41"/>
      <c r="D76" s="42"/>
      <c r="E76" s="369"/>
      <c r="F76" s="369"/>
      <c r="G76" s="369"/>
      <c r="H76" s="369"/>
      <c r="I76" s="369"/>
      <c r="J76" s="369"/>
      <c r="K76" s="369"/>
      <c r="L76" s="369"/>
      <c r="M76" s="369"/>
      <c r="N76" s="369"/>
      <c r="O76" s="369"/>
      <c r="P76" s="369"/>
      <c r="Q76" s="369"/>
      <c r="R76" s="369"/>
      <c r="S76" s="369"/>
      <c r="T76" s="369"/>
      <c r="U76" s="369"/>
      <c r="V76" s="369"/>
      <c r="W76" s="369"/>
      <c r="X76" s="369"/>
      <c r="Y76" s="369"/>
      <c r="Z76" s="369"/>
      <c r="AA76" s="369"/>
      <c r="AB76" s="369"/>
      <c r="AC76" s="369"/>
      <c r="AD76" s="369"/>
      <c r="AE76" s="369"/>
      <c r="AF76" s="369"/>
      <c r="AG76" s="369"/>
      <c r="AH76" s="369"/>
      <c r="AI76" s="369"/>
      <c r="AJ76" s="369"/>
      <c r="AK76" s="369"/>
      <c r="AL76" s="369"/>
      <c r="AM76" s="369"/>
      <c r="AN76" s="369"/>
      <c r="AO76" s="369"/>
      <c r="AP76" s="369"/>
      <c r="AQ76" s="369"/>
      <c r="AR76" s="369"/>
      <c r="AT76" s="42"/>
      <c r="AU76" s="370" t="s">
        <v>58</v>
      </c>
      <c r="AV76" s="370"/>
      <c r="AW76" s="370"/>
      <c r="AX76" s="370"/>
      <c r="AY76" s="370"/>
      <c r="AZ76" s="370"/>
      <c r="BA76" s="370"/>
      <c r="BB76" s="370"/>
      <c r="BC76" s="370"/>
      <c r="BD76" s="370"/>
      <c r="BE76" s="370"/>
      <c r="BF76" s="370"/>
      <c r="BG76" s="370"/>
      <c r="BH76" s="370"/>
      <c r="BI76" s="370"/>
      <c r="BJ76" s="370"/>
      <c r="BK76" s="43"/>
      <c r="BV76"/>
      <c r="BW76"/>
      <c r="BX76"/>
      <c r="BY76"/>
      <c r="BZ76"/>
      <c r="CA76"/>
      <c r="CB76"/>
      <c r="CC76"/>
      <c r="CD76"/>
      <c r="CE76"/>
      <c r="CF76"/>
      <c r="CG76"/>
      <c r="CH76"/>
      <c r="CI76"/>
    </row>
    <row r="77" spans="1:87" ht="11.25" customHeight="1" x14ac:dyDescent="0.2">
      <c r="A77" s="40"/>
      <c r="B77" s="212"/>
      <c r="C77" s="41"/>
      <c r="D77" s="42"/>
      <c r="E77" s="369"/>
      <c r="F77" s="369"/>
      <c r="G77" s="369"/>
      <c r="H77" s="369"/>
      <c r="I77" s="369"/>
      <c r="J77" s="369"/>
      <c r="K77" s="369"/>
      <c r="L77" s="369"/>
      <c r="M77" s="369"/>
      <c r="N77" s="369"/>
      <c r="O77" s="369"/>
      <c r="P77" s="369"/>
      <c r="Q77" s="369"/>
      <c r="R77" s="369"/>
      <c r="S77" s="369"/>
      <c r="T77" s="369"/>
      <c r="U77" s="369"/>
      <c r="V77" s="369"/>
      <c r="W77" s="369"/>
      <c r="X77" s="369"/>
      <c r="Y77" s="369"/>
      <c r="Z77" s="369"/>
      <c r="AA77" s="369"/>
      <c r="AB77" s="369"/>
      <c r="AC77" s="369"/>
      <c r="AD77" s="369"/>
      <c r="AE77" s="369"/>
      <c r="AF77" s="369"/>
      <c r="AG77" s="369"/>
      <c r="AH77" s="369"/>
      <c r="AI77" s="369"/>
      <c r="AJ77" s="369"/>
      <c r="AK77" s="369"/>
      <c r="AL77" s="369"/>
      <c r="AM77" s="369"/>
      <c r="AN77" s="369"/>
      <c r="AO77" s="369"/>
      <c r="AP77" s="369"/>
      <c r="AQ77" s="369"/>
      <c r="AR77" s="369"/>
      <c r="AT77" s="42"/>
      <c r="AU77" s="208"/>
      <c r="AV77" s="287"/>
      <c r="AW77" s="287"/>
      <c r="AX77" s="287"/>
      <c r="AY77" s="287"/>
      <c r="AZ77" s="287"/>
      <c r="BA77" s="287"/>
      <c r="BB77" s="287"/>
      <c r="BC77" s="287"/>
      <c r="BD77" s="287"/>
      <c r="BE77" s="287"/>
      <c r="BF77" s="287"/>
      <c r="BG77" s="287"/>
      <c r="BH77" s="287"/>
      <c r="BI77" s="287"/>
      <c r="BJ77" s="76"/>
      <c r="BK77" s="43"/>
    </row>
    <row r="78" spans="1:87" ht="11.25" customHeight="1" x14ac:dyDescent="0.2">
      <c r="A78" s="40"/>
      <c r="B78" s="212"/>
      <c r="C78" s="41"/>
      <c r="D78" s="42"/>
      <c r="E78" s="369"/>
      <c r="F78" s="369"/>
      <c r="G78" s="369"/>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369"/>
      <c r="AL78" s="369"/>
      <c r="AM78" s="369"/>
      <c r="AN78" s="369"/>
      <c r="AO78" s="369"/>
      <c r="AP78" s="369"/>
      <c r="AQ78" s="369"/>
      <c r="AR78" s="369"/>
      <c r="AT78" s="42"/>
      <c r="AU78" s="208"/>
      <c r="AV78" s="208"/>
      <c r="AW78" s="208"/>
      <c r="AX78" s="208"/>
      <c r="AY78" s="51"/>
      <c r="AZ78" s="52"/>
      <c r="BA78" s="51"/>
      <c r="BB78" s="52"/>
      <c r="BC78" s="68"/>
      <c r="BD78" s="52"/>
      <c r="BE78" s="68"/>
      <c r="BF78" s="52"/>
      <c r="BG78" s="208"/>
      <c r="BH78" s="73"/>
      <c r="BI78" s="208"/>
      <c r="BK78" s="43"/>
    </row>
    <row r="79" spans="1:87" ht="11.25" customHeight="1" x14ac:dyDescent="0.2">
      <c r="A79" s="40"/>
      <c r="B79" s="212"/>
      <c r="C79" s="41"/>
      <c r="D79" s="42"/>
      <c r="E79" s="286"/>
      <c r="F79" s="286"/>
      <c r="G79" s="286"/>
      <c r="H79" s="286"/>
      <c r="I79" s="286"/>
      <c r="J79" s="286"/>
      <c r="K79" s="286"/>
      <c r="L79" s="286"/>
      <c r="M79" s="286"/>
      <c r="N79" s="286"/>
      <c r="O79" s="286"/>
      <c r="P79" s="286"/>
      <c r="Q79" s="286"/>
      <c r="R79" s="286"/>
      <c r="S79" s="286"/>
      <c r="T79" s="286"/>
      <c r="U79" s="286"/>
      <c r="V79" s="286"/>
      <c r="W79" s="286"/>
      <c r="X79" s="286"/>
      <c r="Y79" s="208"/>
      <c r="Z79" s="58"/>
      <c r="AA79" s="58"/>
      <c r="AT79" s="42"/>
      <c r="AU79" s="208"/>
      <c r="AV79" s="208"/>
      <c r="AW79" s="208"/>
      <c r="AX79" s="208"/>
      <c r="AY79" s="55"/>
      <c r="AZ79" s="56"/>
      <c r="BA79" s="55"/>
      <c r="BB79" s="56"/>
      <c r="BC79" s="57"/>
      <c r="BD79" s="56"/>
      <c r="BE79" s="57"/>
      <c r="BF79" s="56"/>
      <c r="BG79" s="208"/>
      <c r="BH79" s="73"/>
      <c r="BI79" s="208"/>
      <c r="BK79" s="43"/>
    </row>
    <row r="80" spans="1:87" ht="11.25" customHeight="1" x14ac:dyDescent="0.2">
      <c r="A80" s="40"/>
      <c r="B80" s="212"/>
      <c r="C80" s="41"/>
      <c r="D80" s="42"/>
      <c r="E80" s="286"/>
      <c r="F80" s="286"/>
      <c r="G80" s="286"/>
      <c r="H80" s="286"/>
      <c r="I80" s="286"/>
      <c r="J80" s="286"/>
      <c r="K80" s="286"/>
      <c r="L80" s="286"/>
      <c r="M80" s="286"/>
      <c r="N80" s="286"/>
      <c r="O80" s="286"/>
      <c r="P80" s="286"/>
      <c r="Q80" s="286"/>
      <c r="R80" s="286"/>
      <c r="S80" s="286"/>
      <c r="T80" s="286"/>
      <c r="U80" s="286"/>
      <c r="V80" s="286"/>
      <c r="W80" s="286"/>
      <c r="X80" s="286"/>
      <c r="Y80" s="208"/>
      <c r="Z80" s="58"/>
      <c r="AA80" s="58"/>
      <c r="AT80" s="42"/>
      <c r="AU80" s="208"/>
      <c r="AV80" s="371" t="s">
        <v>49</v>
      </c>
      <c r="AW80" s="371"/>
      <c r="AX80" s="371"/>
      <c r="AY80" s="371"/>
      <c r="AZ80" s="371"/>
      <c r="BA80" s="371"/>
      <c r="BB80" s="371"/>
      <c r="BC80" s="371"/>
      <c r="BD80" s="371"/>
      <c r="BE80" s="371"/>
      <c r="BF80" s="371"/>
      <c r="BG80" s="371"/>
      <c r="BH80" s="371"/>
      <c r="BI80" s="371"/>
      <c r="BK80" s="43"/>
    </row>
    <row r="81" spans="1:71" ht="6" customHeight="1" thickBot="1" x14ac:dyDescent="0.25">
      <c r="A81" s="44"/>
      <c r="B81" s="32"/>
      <c r="C81" s="45"/>
      <c r="D81" s="46"/>
      <c r="E81" s="260"/>
      <c r="F81" s="260"/>
      <c r="G81" s="260"/>
      <c r="H81" s="260"/>
      <c r="I81" s="260"/>
      <c r="J81" s="260"/>
      <c r="K81" s="260"/>
      <c r="L81" s="260"/>
      <c r="M81" s="260"/>
      <c r="N81" s="260"/>
      <c r="O81" s="260"/>
      <c r="P81" s="260"/>
      <c r="Q81" s="260"/>
      <c r="R81" s="260"/>
      <c r="S81" s="260"/>
      <c r="T81" s="260"/>
      <c r="U81" s="260"/>
      <c r="V81" s="260"/>
      <c r="W81" s="260"/>
      <c r="X81" s="260"/>
      <c r="Y81" s="31"/>
      <c r="Z81" s="189"/>
      <c r="AA81" s="189"/>
      <c r="AB81" s="189"/>
      <c r="AC81" s="189"/>
      <c r="AD81" s="189"/>
      <c r="AE81" s="189"/>
      <c r="AF81" s="189"/>
      <c r="AG81" s="189"/>
      <c r="AH81" s="189"/>
      <c r="AI81" s="189"/>
      <c r="AJ81" s="189"/>
      <c r="AK81" s="189"/>
      <c r="AL81" s="189"/>
      <c r="AM81" s="189"/>
      <c r="AN81" s="189"/>
      <c r="AO81" s="189"/>
      <c r="AP81" s="189"/>
      <c r="AQ81" s="189"/>
      <c r="AR81" s="189"/>
      <c r="AS81" s="189"/>
      <c r="AT81" s="46"/>
      <c r="AU81" s="31"/>
      <c r="AV81" s="261"/>
      <c r="AW81" s="261"/>
      <c r="AX81" s="261"/>
      <c r="AY81" s="261"/>
      <c r="AZ81" s="261"/>
      <c r="BA81" s="261"/>
      <c r="BB81" s="261"/>
      <c r="BC81" s="261"/>
      <c r="BD81" s="261"/>
      <c r="BE81" s="261"/>
      <c r="BF81" s="261"/>
      <c r="BG81" s="261"/>
      <c r="BH81" s="261"/>
      <c r="BI81" s="261"/>
      <c r="BJ81" s="189"/>
      <c r="BK81" s="47"/>
      <c r="BL81" s="206"/>
      <c r="BM81" s="189"/>
      <c r="BN81" s="189"/>
      <c r="BO81" s="241"/>
      <c r="BP81" s="189"/>
    </row>
    <row r="82" spans="1:71" ht="6" customHeight="1" x14ac:dyDescent="0.2">
      <c r="A82" s="38"/>
      <c r="B82" s="35"/>
      <c r="C82" s="50"/>
      <c r="D82" s="38"/>
      <c r="E82" s="38"/>
      <c r="F82" s="38"/>
      <c r="G82" s="38"/>
      <c r="H82" s="38"/>
      <c r="I82" s="38"/>
      <c r="J82" s="38"/>
      <c r="K82" s="38"/>
      <c r="L82" s="38"/>
      <c r="M82" s="38"/>
      <c r="N82" s="38"/>
      <c r="O82" s="38"/>
      <c r="P82" s="38"/>
      <c r="Q82" s="38"/>
      <c r="R82" s="38"/>
      <c r="S82" s="38"/>
      <c r="T82" s="38"/>
      <c r="U82" s="38"/>
      <c r="V82" s="38"/>
      <c r="W82" s="38"/>
      <c r="X82" s="38"/>
      <c r="Y82" s="38"/>
      <c r="Z82" s="188"/>
      <c r="AA82" s="188"/>
      <c r="AB82" s="188"/>
      <c r="AC82" s="188"/>
      <c r="AD82" s="188"/>
      <c r="AE82" s="188"/>
      <c r="AF82" s="188"/>
      <c r="AG82" s="188"/>
      <c r="AH82" s="188"/>
      <c r="AI82" s="188"/>
      <c r="AJ82" s="188"/>
      <c r="AK82" s="188"/>
      <c r="AL82" s="188"/>
      <c r="AM82" s="188"/>
      <c r="AN82" s="188"/>
      <c r="AO82" s="188"/>
      <c r="AP82" s="188"/>
      <c r="AQ82" s="188"/>
      <c r="AR82" s="188"/>
      <c r="AS82" s="188"/>
      <c r="AT82" s="38"/>
      <c r="AU82" s="38"/>
      <c r="AV82" s="83"/>
      <c r="AW82" s="83"/>
      <c r="AX82" s="83"/>
      <c r="AY82" s="83"/>
      <c r="AZ82" s="83"/>
      <c r="BA82" s="83"/>
      <c r="BB82" s="83"/>
      <c r="BC82" s="83"/>
      <c r="BD82" s="83"/>
      <c r="BE82" s="83"/>
      <c r="BF82" s="83"/>
      <c r="BG82" s="83"/>
      <c r="BH82" s="83"/>
      <c r="BI82" s="83"/>
      <c r="BJ82" s="83"/>
      <c r="BK82" s="38"/>
      <c r="BL82" s="58"/>
      <c r="BM82" s="58"/>
      <c r="BN82" s="58"/>
      <c r="BO82" s="196"/>
      <c r="BP82" s="58"/>
    </row>
    <row r="83" spans="1:71" ht="6" customHeight="1" x14ac:dyDescent="0.2"/>
    <row r="84" spans="1:71" x14ac:dyDescent="0.2">
      <c r="A84" s="377" t="s">
        <v>158</v>
      </c>
      <c r="B84" s="377"/>
      <c r="C84" s="377"/>
      <c r="D84" s="377"/>
      <c r="E84" s="377"/>
      <c r="F84" s="377"/>
      <c r="G84" s="377"/>
      <c r="H84" s="377"/>
      <c r="I84" s="377"/>
      <c r="J84" s="377"/>
      <c r="K84" s="377"/>
      <c r="L84" s="377"/>
      <c r="M84" s="377"/>
      <c r="N84" s="377"/>
      <c r="O84" s="377"/>
      <c r="P84" s="377"/>
      <c r="Q84" s="377"/>
      <c r="R84" s="377"/>
      <c r="S84" s="377"/>
      <c r="T84" s="377"/>
      <c r="U84" s="377"/>
      <c r="V84" s="377"/>
      <c r="W84" s="377"/>
      <c r="X84" s="377"/>
      <c r="Y84" s="377"/>
      <c r="Z84" s="377"/>
      <c r="AA84" s="377"/>
      <c r="AB84" s="377"/>
      <c r="AC84" s="377"/>
      <c r="AD84" s="377"/>
      <c r="AE84" s="377"/>
      <c r="AF84" s="377"/>
      <c r="AG84" s="377"/>
      <c r="AH84" s="377"/>
      <c r="AI84" s="377"/>
      <c r="AJ84" s="377"/>
      <c r="AK84" s="377"/>
      <c r="AL84" s="377"/>
      <c r="AM84" s="377"/>
      <c r="AN84" s="377"/>
      <c r="AO84" s="377"/>
      <c r="AP84" s="377"/>
      <c r="AQ84" s="377"/>
      <c r="AR84" s="377"/>
      <c r="AS84" s="377"/>
      <c r="AT84" s="377"/>
      <c r="AU84" s="377"/>
      <c r="AV84" s="377"/>
      <c r="AW84" s="377"/>
      <c r="AX84" s="377"/>
      <c r="AY84" s="377"/>
      <c r="AZ84" s="377"/>
      <c r="BA84" s="377"/>
      <c r="BB84" s="377"/>
      <c r="BC84" s="377"/>
      <c r="BD84" s="377"/>
      <c r="BE84" s="377"/>
      <c r="BF84" s="377"/>
      <c r="BG84" s="377"/>
      <c r="BH84" s="377"/>
      <c r="BI84" s="377"/>
      <c r="BJ84" s="377"/>
      <c r="BK84" s="377"/>
      <c r="BL84" s="377"/>
      <c r="BM84" s="377"/>
      <c r="BN84" s="377"/>
      <c r="BO84" s="377"/>
    </row>
    <row r="85" spans="1:71" ht="6" customHeight="1" thickBot="1" x14ac:dyDescent="0.25">
      <c r="A85" s="31"/>
      <c r="B85" s="32"/>
      <c r="C85" s="33"/>
      <c r="D85" s="31"/>
      <c r="E85" s="31"/>
      <c r="F85" s="31"/>
      <c r="G85" s="31"/>
      <c r="H85" s="31"/>
      <c r="I85" s="31"/>
      <c r="J85" s="31"/>
      <c r="K85" s="31"/>
      <c r="L85" s="31"/>
      <c r="M85" s="31"/>
      <c r="N85" s="31"/>
      <c r="O85" s="31"/>
      <c r="P85" s="31"/>
      <c r="Q85" s="31"/>
      <c r="R85" s="31"/>
      <c r="S85" s="31"/>
      <c r="T85" s="31"/>
      <c r="U85" s="31"/>
      <c r="V85" s="31"/>
      <c r="W85" s="31"/>
      <c r="X85" s="31"/>
      <c r="Y85" s="31"/>
      <c r="Z85" s="189"/>
      <c r="AA85" s="189"/>
      <c r="AB85" s="189"/>
      <c r="AC85" s="189"/>
      <c r="AD85" s="189"/>
      <c r="AE85" s="189"/>
      <c r="AF85" s="189"/>
      <c r="AG85" s="189"/>
      <c r="AH85" s="189"/>
      <c r="AI85" s="189"/>
      <c r="AJ85" s="189"/>
      <c r="AK85" s="189"/>
      <c r="AL85" s="189"/>
      <c r="AM85" s="189"/>
      <c r="AN85" s="189"/>
      <c r="AO85" s="189"/>
      <c r="AP85" s="189"/>
      <c r="AQ85" s="189"/>
      <c r="AR85" s="189"/>
      <c r="AS85" s="189"/>
      <c r="AT85" s="31"/>
      <c r="AU85" s="31"/>
      <c r="AV85" s="82"/>
      <c r="AW85" s="82"/>
      <c r="AX85" s="82"/>
      <c r="AY85" s="82"/>
      <c r="AZ85" s="82"/>
      <c r="BA85" s="82"/>
      <c r="BB85" s="82"/>
      <c r="BC85" s="82"/>
      <c r="BD85" s="82"/>
      <c r="BE85" s="82"/>
      <c r="BF85" s="82"/>
      <c r="BG85" s="82"/>
      <c r="BH85" s="82"/>
      <c r="BI85" s="82"/>
      <c r="BJ85" s="82"/>
      <c r="BK85" s="31"/>
    </row>
    <row r="86" spans="1:71" ht="6" customHeight="1" x14ac:dyDescent="0.2">
      <c r="A86" s="34"/>
      <c r="B86" s="35"/>
      <c r="C86" s="36"/>
      <c r="D86" s="37"/>
      <c r="E86" s="38"/>
      <c r="F86" s="38"/>
      <c r="G86" s="38"/>
      <c r="H86" s="38"/>
      <c r="I86" s="38"/>
      <c r="J86" s="38"/>
      <c r="K86" s="38"/>
      <c r="L86" s="38"/>
      <c r="M86" s="38"/>
      <c r="N86" s="38"/>
      <c r="O86" s="38"/>
      <c r="P86" s="38"/>
      <c r="Q86" s="38"/>
      <c r="R86" s="38"/>
      <c r="S86" s="38"/>
      <c r="T86" s="38"/>
      <c r="U86" s="38"/>
      <c r="V86" s="38"/>
      <c r="W86" s="38"/>
      <c r="X86" s="38"/>
      <c r="Y86" s="38"/>
      <c r="Z86" s="188"/>
      <c r="AA86" s="188"/>
      <c r="AB86" s="188"/>
      <c r="AC86" s="188"/>
      <c r="AD86" s="188"/>
      <c r="AE86" s="188"/>
      <c r="AF86" s="188"/>
      <c r="AG86" s="188"/>
      <c r="AH86" s="188"/>
      <c r="AI86" s="188"/>
      <c r="AJ86" s="188"/>
      <c r="AK86" s="188"/>
      <c r="AL86" s="188"/>
      <c r="AM86" s="188"/>
      <c r="AN86" s="188"/>
      <c r="AO86" s="188"/>
      <c r="AP86" s="188"/>
      <c r="AQ86" s="188"/>
      <c r="AR86" s="188"/>
      <c r="AS86" s="188"/>
      <c r="AT86" s="38"/>
      <c r="AU86" s="38"/>
      <c r="AV86" s="38"/>
      <c r="AW86" s="38"/>
      <c r="AX86" s="38"/>
      <c r="AY86" s="38"/>
      <c r="AZ86" s="38"/>
      <c r="BA86" s="38"/>
      <c r="BB86" s="38"/>
      <c r="BC86" s="38"/>
      <c r="BD86" s="38"/>
      <c r="BE86" s="38"/>
      <c r="BF86" s="38"/>
      <c r="BG86" s="38"/>
      <c r="BH86" s="38"/>
      <c r="BI86" s="38"/>
      <c r="BJ86" s="38"/>
      <c r="BK86" s="39"/>
    </row>
    <row r="87" spans="1:71" x14ac:dyDescent="0.2">
      <c r="A87" s="40"/>
      <c r="B87" s="212"/>
      <c r="C87" s="41"/>
      <c r="D87" s="378" t="s">
        <v>68</v>
      </c>
      <c r="E87" s="373"/>
      <c r="F87" s="373"/>
      <c r="G87" s="373"/>
      <c r="H87" s="373"/>
      <c r="I87" s="373"/>
      <c r="J87" s="373"/>
      <c r="K87" s="373"/>
      <c r="L87" s="373"/>
      <c r="M87" s="373"/>
      <c r="N87" s="373"/>
      <c r="O87" s="373"/>
      <c r="P87" s="373"/>
      <c r="Q87" s="373"/>
      <c r="R87" s="373"/>
      <c r="S87" s="373"/>
      <c r="T87" s="373"/>
      <c r="U87" s="373"/>
      <c r="V87" s="373"/>
      <c r="W87" s="373"/>
      <c r="X87" s="373"/>
      <c r="Y87" s="373"/>
      <c r="Z87" s="373"/>
      <c r="AA87" s="373"/>
      <c r="AB87" s="373"/>
      <c r="AC87" s="373"/>
      <c r="AD87" s="373"/>
      <c r="AE87" s="373"/>
      <c r="AF87" s="373"/>
      <c r="AG87" s="373"/>
      <c r="AH87" s="373"/>
      <c r="AI87" s="373"/>
      <c r="AJ87" s="373"/>
      <c r="AK87" s="373"/>
      <c r="AL87" s="373"/>
      <c r="AM87" s="373"/>
      <c r="AN87" s="373"/>
      <c r="AO87" s="373"/>
      <c r="AP87" s="373"/>
      <c r="AQ87" s="373"/>
      <c r="AR87" s="373"/>
      <c r="AS87" s="373"/>
      <c r="AT87" s="373"/>
      <c r="AU87" s="373"/>
      <c r="AV87" s="373"/>
      <c r="AW87" s="373"/>
      <c r="AX87" s="373"/>
      <c r="AY87" s="373"/>
      <c r="AZ87" s="373"/>
      <c r="BA87" s="373"/>
      <c r="BB87" s="373"/>
      <c r="BC87" s="373"/>
      <c r="BD87" s="373"/>
      <c r="BE87" s="373"/>
      <c r="BF87" s="373"/>
      <c r="BG87" s="373"/>
      <c r="BH87" s="373"/>
      <c r="BI87" s="373"/>
      <c r="BJ87" s="208"/>
      <c r="BK87" s="43"/>
      <c r="BL87" s="209"/>
      <c r="BM87" s="209" t="s">
        <v>37</v>
      </c>
      <c r="BN87" s="209"/>
    </row>
    <row r="88" spans="1:71" ht="6" customHeight="1" thickBot="1" x14ac:dyDescent="0.25">
      <c r="A88" s="44"/>
      <c r="B88" s="32"/>
      <c r="C88" s="45"/>
      <c r="D88" s="46"/>
      <c r="E88" s="33"/>
      <c r="F88" s="31"/>
      <c r="G88" s="31"/>
      <c r="H88" s="31"/>
      <c r="I88" s="31"/>
      <c r="J88" s="31"/>
      <c r="K88" s="31"/>
      <c r="L88" s="31"/>
      <c r="M88" s="31"/>
      <c r="N88" s="31"/>
      <c r="O88" s="31"/>
      <c r="P88" s="31"/>
      <c r="Q88" s="31"/>
      <c r="R88" s="31"/>
      <c r="S88" s="31"/>
      <c r="T88" s="31"/>
      <c r="U88" s="31"/>
      <c r="V88" s="31"/>
      <c r="W88" s="31"/>
      <c r="X88" s="31"/>
      <c r="Y88" s="31"/>
      <c r="Z88" s="189"/>
      <c r="AA88" s="189"/>
      <c r="AB88" s="189"/>
      <c r="AC88" s="189"/>
      <c r="AD88" s="189"/>
      <c r="AE88" s="189"/>
      <c r="AF88" s="189"/>
      <c r="AG88" s="189"/>
      <c r="AH88" s="189"/>
      <c r="AI88" s="189"/>
      <c r="AJ88" s="189"/>
      <c r="AK88" s="189"/>
      <c r="AL88" s="189"/>
      <c r="AM88" s="189"/>
      <c r="AN88" s="189"/>
      <c r="AO88" s="189"/>
      <c r="AP88" s="189"/>
      <c r="AQ88" s="189"/>
      <c r="AR88" s="189"/>
      <c r="AS88" s="189"/>
      <c r="AT88" s="31"/>
      <c r="AU88" s="31"/>
      <c r="AV88" s="31"/>
      <c r="AW88" s="31"/>
      <c r="AX88" s="31"/>
      <c r="AY88" s="31"/>
      <c r="AZ88" s="31"/>
      <c r="BA88" s="31"/>
      <c r="BB88" s="31"/>
      <c r="BC88" s="31"/>
      <c r="BD88" s="31"/>
      <c r="BE88" s="31"/>
      <c r="BF88" s="31"/>
      <c r="BG88" s="31"/>
      <c r="BH88" s="31"/>
      <c r="BI88" s="31"/>
      <c r="BJ88" s="31"/>
      <c r="BK88" s="47"/>
      <c r="BL88" s="206"/>
      <c r="BM88" s="189"/>
      <c r="BN88" s="189"/>
      <c r="BO88" s="241"/>
      <c r="BP88" s="189"/>
    </row>
    <row r="89" spans="1:71" s="123" customFormat="1" ht="6" customHeight="1" x14ac:dyDescent="0.2">
      <c r="A89" s="126"/>
      <c r="B89" s="127"/>
      <c r="C89" s="100"/>
      <c r="D89" s="101"/>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40"/>
      <c r="BM89" s="208"/>
      <c r="BN89" s="208"/>
      <c r="BO89" s="208"/>
      <c r="BP89" s="208"/>
      <c r="BQ89" s="208"/>
      <c r="BR89" s="208"/>
      <c r="BS89" s="208"/>
    </row>
    <row r="90" spans="1:71" s="123" customFormat="1" ht="11.25" customHeight="1" x14ac:dyDescent="0.2">
      <c r="A90" s="129"/>
      <c r="B90" s="105">
        <v>111</v>
      </c>
      <c r="C90" s="103"/>
      <c r="D90" s="104"/>
      <c r="E90" s="364" t="s">
        <v>126</v>
      </c>
      <c r="F90" s="364"/>
      <c r="G90" s="364"/>
      <c r="H90" s="364"/>
      <c r="I90" s="364"/>
      <c r="J90" s="364"/>
      <c r="K90" s="364"/>
      <c r="L90" s="364"/>
      <c r="M90" s="364"/>
      <c r="N90" s="364"/>
      <c r="O90" s="364"/>
      <c r="P90" s="364"/>
      <c r="Q90" s="364"/>
      <c r="R90" s="364"/>
      <c r="S90" s="364"/>
      <c r="T90" s="364"/>
      <c r="U90" s="364"/>
      <c r="V90" s="364"/>
      <c r="W90" s="364"/>
      <c r="X90" s="364"/>
      <c r="Y90" s="364"/>
      <c r="Z90" s="364"/>
      <c r="AA90" s="364"/>
      <c r="AB90" s="364"/>
      <c r="AC90" s="364"/>
      <c r="AD90" s="364"/>
      <c r="AE90" s="364"/>
      <c r="AF90" s="364"/>
      <c r="AG90" s="364"/>
      <c r="AH90" s="364"/>
      <c r="AI90" s="364"/>
      <c r="AJ90" s="364"/>
      <c r="AK90" s="364"/>
      <c r="AL90" s="364"/>
      <c r="AM90" s="364"/>
      <c r="AN90" s="364"/>
      <c r="AO90" s="364"/>
      <c r="AP90" s="364"/>
      <c r="AQ90" s="364"/>
      <c r="AR90" s="364"/>
      <c r="AS90" s="364"/>
      <c r="AT90" s="364"/>
      <c r="AU90" s="364"/>
      <c r="AV90" s="364"/>
      <c r="AW90" s="364"/>
      <c r="AX90" s="364"/>
      <c r="AY90" s="364"/>
      <c r="AZ90" s="364"/>
      <c r="BA90" s="364"/>
      <c r="BB90" s="364"/>
      <c r="BC90" s="364"/>
      <c r="BD90" s="364"/>
      <c r="BE90" s="364"/>
      <c r="BF90" s="364"/>
      <c r="BG90" s="364"/>
      <c r="BH90" s="364"/>
      <c r="BI90" s="364"/>
      <c r="BJ90" s="364"/>
      <c r="BK90" s="364"/>
      <c r="BL90" s="227"/>
      <c r="BM90" s="291"/>
      <c r="BN90" s="291"/>
      <c r="BO90" s="291"/>
      <c r="BP90" s="291"/>
      <c r="BQ90" s="291"/>
      <c r="BR90" s="303"/>
      <c r="BS90" s="208"/>
    </row>
    <row r="91" spans="1:71" s="123" customFormat="1" ht="6" customHeight="1" thickBot="1" x14ac:dyDescent="0.25">
      <c r="A91" s="130"/>
      <c r="B91" s="226"/>
      <c r="C91" s="108"/>
      <c r="D91" s="109"/>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206"/>
      <c r="BM91" s="189"/>
      <c r="BN91" s="189"/>
      <c r="BO91" s="241"/>
      <c r="BP91" s="189"/>
      <c r="BQ91" s="208"/>
      <c r="BR91" s="208"/>
      <c r="BS91" s="208"/>
    </row>
    <row r="92" spans="1:71" s="123" customFormat="1" ht="6" customHeight="1" thickBot="1" x14ac:dyDescent="0.25">
      <c r="A92" s="129"/>
      <c r="B92" s="125"/>
      <c r="C92" s="103"/>
      <c r="D92" s="104"/>
      <c r="E92" s="76"/>
      <c r="F92" s="76"/>
      <c r="G92" s="76"/>
      <c r="H92" s="76"/>
      <c r="I92" s="76"/>
      <c r="J92" s="76"/>
      <c r="K92" s="76"/>
      <c r="L92" s="76"/>
      <c r="M92" s="76"/>
      <c r="N92" s="76"/>
      <c r="O92" s="76"/>
      <c r="P92" s="76"/>
      <c r="Q92" s="76"/>
      <c r="R92" s="76"/>
      <c r="S92" s="76"/>
      <c r="T92" s="76"/>
      <c r="U92" s="76"/>
      <c r="V92" s="76"/>
      <c r="W92" s="208"/>
      <c r="X92" s="242"/>
      <c r="Y92" s="242"/>
      <c r="Z92" s="242"/>
      <c r="AA92" s="242"/>
      <c r="AB92" s="242"/>
      <c r="AC92" s="242"/>
      <c r="AD92" s="242"/>
      <c r="AE92" s="242"/>
      <c r="AF92" s="242"/>
      <c r="AG92" s="242"/>
      <c r="AH92" s="242"/>
      <c r="AI92" s="242"/>
      <c r="AJ92" s="242"/>
      <c r="AK92" s="242"/>
      <c r="AL92" s="242"/>
      <c r="AM92" s="242"/>
      <c r="AN92" s="208"/>
      <c r="AO92" s="208"/>
      <c r="AP92" s="208"/>
      <c r="AQ92" s="208"/>
      <c r="AR92" s="38"/>
      <c r="AS92" s="230"/>
      <c r="AT92" s="208"/>
      <c r="AU92" s="38"/>
      <c r="AV92" s="38"/>
      <c r="AW92" s="38"/>
      <c r="AX92" s="38"/>
      <c r="AY92" s="38"/>
      <c r="AZ92" s="38"/>
      <c r="BA92" s="38"/>
      <c r="BB92" s="38"/>
      <c r="BC92" s="38"/>
      <c r="BD92" s="38"/>
      <c r="BE92" s="38"/>
      <c r="BF92" s="38"/>
      <c r="BG92" s="38"/>
      <c r="BH92" s="38"/>
      <c r="BI92" s="38"/>
      <c r="BJ92" s="38"/>
      <c r="BK92" s="39"/>
      <c r="BL92" s="208"/>
      <c r="BM92" s="208"/>
      <c r="BN92" s="208"/>
      <c r="BO92" s="208"/>
      <c r="BP92" s="208"/>
      <c r="BQ92" s="208"/>
      <c r="BR92" s="208"/>
      <c r="BS92" s="208"/>
    </row>
    <row r="93" spans="1:71" s="123" customFormat="1" ht="11.25" customHeight="1" x14ac:dyDescent="0.2">
      <c r="A93" s="129"/>
      <c r="B93" s="105">
        <v>112</v>
      </c>
      <c r="C93" s="103"/>
      <c r="D93" s="104"/>
      <c r="E93" s="379" t="s">
        <v>133</v>
      </c>
      <c r="F93" s="379"/>
      <c r="G93" s="379"/>
      <c r="H93" s="379"/>
      <c r="I93" s="379"/>
      <c r="J93" s="379"/>
      <c r="K93" s="379"/>
      <c r="L93" s="379"/>
      <c r="M93" s="379"/>
      <c r="N93" s="379"/>
      <c r="O93" s="379"/>
      <c r="P93" s="379"/>
      <c r="Q93" s="379"/>
      <c r="R93" s="379"/>
      <c r="S93" s="379"/>
      <c r="T93" s="379"/>
      <c r="U93" s="379"/>
      <c r="V93" s="379"/>
      <c r="W93" s="379"/>
      <c r="X93" s="379"/>
      <c r="Y93" s="379"/>
      <c r="Z93" s="379"/>
      <c r="AA93" s="379"/>
      <c r="AB93" s="379"/>
      <c r="AC93" s="379"/>
      <c r="AD93" s="379"/>
      <c r="AE93" s="379"/>
      <c r="AF93" s="379"/>
      <c r="AG93" s="379"/>
      <c r="AH93" s="379"/>
      <c r="AI93" s="379"/>
      <c r="AJ93" s="379"/>
      <c r="AK93" s="379"/>
      <c r="AL93" s="379"/>
      <c r="AM93" s="379"/>
      <c r="AN93" s="379"/>
      <c r="AO93" s="379"/>
      <c r="AP93" s="379"/>
      <c r="AQ93" s="379"/>
      <c r="AR93" s="379"/>
      <c r="AS93" s="247"/>
      <c r="AT93"/>
      <c r="AU93" s="237"/>
      <c r="AV93" s="231"/>
      <c r="AW93" s="231"/>
      <c r="AX93" s="231"/>
      <c r="AY93" s="231"/>
      <c r="AZ93" s="231"/>
      <c r="BA93" s="231"/>
      <c r="BB93" s="231"/>
      <c r="BC93" s="231"/>
      <c r="BD93" s="231"/>
      <c r="BE93" s="231"/>
      <c r="BF93" s="231"/>
      <c r="BG93" s="231"/>
      <c r="BH93" s="231"/>
      <c r="BI93" s="231"/>
      <c r="BJ93" s="239"/>
      <c r="BK93" s="243"/>
      <c r="BL93"/>
      <c r="BM93"/>
      <c r="BN93"/>
      <c r="BO93"/>
      <c r="BP93"/>
      <c r="BQ93"/>
      <c r="BR93"/>
      <c r="BS93"/>
    </row>
    <row r="94" spans="1:71" s="123" customFormat="1" ht="11.25" customHeight="1" x14ac:dyDescent="0.2">
      <c r="A94" s="129"/>
      <c r="B94" s="225" t="s">
        <v>48</v>
      </c>
      <c r="C94" s="103"/>
      <c r="D94" s="104"/>
      <c r="E94" s="379"/>
      <c r="F94" s="379"/>
      <c r="G94" s="379"/>
      <c r="H94" s="379"/>
      <c r="I94" s="379"/>
      <c r="J94" s="379"/>
      <c r="K94" s="379"/>
      <c r="L94" s="379"/>
      <c r="M94" s="379"/>
      <c r="N94" s="379"/>
      <c r="O94" s="379"/>
      <c r="P94" s="379"/>
      <c r="Q94" s="379"/>
      <c r="R94" s="379"/>
      <c r="S94" s="379"/>
      <c r="T94" s="379"/>
      <c r="U94" s="379"/>
      <c r="V94" s="379"/>
      <c r="W94" s="379"/>
      <c r="X94" s="379"/>
      <c r="Y94" s="379"/>
      <c r="Z94" s="379"/>
      <c r="AA94" s="379"/>
      <c r="AB94" s="379"/>
      <c r="AC94" s="379"/>
      <c r="AD94" s="379"/>
      <c r="AE94" s="379"/>
      <c r="AF94" s="379"/>
      <c r="AG94" s="379"/>
      <c r="AH94" s="379"/>
      <c r="AI94" s="379"/>
      <c r="AJ94" s="379"/>
      <c r="AK94" s="379"/>
      <c r="AL94" s="379"/>
      <c r="AM94" s="379"/>
      <c r="AN94" s="379"/>
      <c r="AO94" s="379"/>
      <c r="AP94" s="379"/>
      <c r="AQ94" s="379"/>
      <c r="AR94" s="379"/>
      <c r="AS94" s="247"/>
      <c r="AT94"/>
      <c r="AU94" s="235"/>
      <c r="AV94" s="380" t="s">
        <v>127</v>
      </c>
      <c r="AW94" s="380"/>
      <c r="AX94" s="380"/>
      <c r="AY94" s="380"/>
      <c r="AZ94" s="380"/>
      <c r="BA94" s="380"/>
      <c r="BB94" s="380"/>
      <c r="BC94" s="380"/>
      <c r="BD94" s="380"/>
      <c r="BE94" s="380"/>
      <c r="BF94" s="380"/>
      <c r="BG94" s="380"/>
      <c r="BH94" s="380"/>
      <c r="BI94" s="380"/>
      <c r="BJ94" s="236"/>
      <c r="BK94" s="243"/>
      <c r="BL94"/>
      <c r="BM94"/>
      <c r="BN94"/>
      <c r="BO94"/>
      <c r="BP94"/>
      <c r="BQ94"/>
      <c r="BR94"/>
      <c r="BS94"/>
    </row>
    <row r="95" spans="1:71" s="123" customFormat="1" x14ac:dyDescent="0.2">
      <c r="A95" s="129"/>
      <c r="B95" s="125"/>
      <c r="C95" s="103"/>
      <c r="D95" s="104"/>
      <c r="E95" s="379"/>
      <c r="F95" s="379"/>
      <c r="G95" s="379"/>
      <c r="H95" s="379"/>
      <c r="I95" s="379"/>
      <c r="J95" s="379"/>
      <c r="K95" s="379"/>
      <c r="L95" s="379"/>
      <c r="M95" s="379"/>
      <c r="N95" s="379"/>
      <c r="O95" s="379"/>
      <c r="P95" s="379"/>
      <c r="Q95" s="379"/>
      <c r="R95" s="379"/>
      <c r="S95" s="379"/>
      <c r="T95" s="379"/>
      <c r="U95" s="379"/>
      <c r="V95" s="379"/>
      <c r="W95" s="379"/>
      <c r="X95" s="379"/>
      <c r="Y95" s="379"/>
      <c r="Z95" s="379"/>
      <c r="AA95" s="379"/>
      <c r="AB95" s="379"/>
      <c r="AC95" s="379"/>
      <c r="AD95" s="379"/>
      <c r="AE95" s="379"/>
      <c r="AF95" s="379"/>
      <c r="AG95" s="379"/>
      <c r="AH95" s="379"/>
      <c r="AI95" s="379"/>
      <c r="AJ95" s="379"/>
      <c r="AK95" s="379"/>
      <c r="AL95" s="379"/>
      <c r="AM95" s="379"/>
      <c r="AN95" s="379"/>
      <c r="AO95" s="379"/>
      <c r="AP95" s="379"/>
      <c r="AQ95" s="379"/>
      <c r="AR95" s="379"/>
      <c r="AS95" s="247"/>
      <c r="AT95"/>
      <c r="AU95" s="235"/>
      <c r="AV95" s="380"/>
      <c r="AW95" s="380"/>
      <c r="AX95" s="380"/>
      <c r="AY95" s="380"/>
      <c r="AZ95" s="380"/>
      <c r="BA95" s="380"/>
      <c r="BB95" s="380"/>
      <c r="BC95" s="380"/>
      <c r="BD95" s="380"/>
      <c r="BE95" s="380"/>
      <c r="BF95" s="380"/>
      <c r="BG95" s="380"/>
      <c r="BH95" s="380"/>
      <c r="BI95" s="380"/>
      <c r="BJ95" s="236"/>
      <c r="BK95" s="243"/>
      <c r="BL95"/>
      <c r="BM95"/>
      <c r="BN95"/>
      <c r="BO95"/>
      <c r="BP95"/>
      <c r="BQ95"/>
      <c r="BR95"/>
      <c r="BS95"/>
    </row>
    <row r="96" spans="1:71" s="123" customFormat="1" ht="10.5" thickBot="1" x14ac:dyDescent="0.25">
      <c r="A96" s="129"/>
      <c r="B96" s="125"/>
      <c r="C96" s="103"/>
      <c r="D96" s="104"/>
      <c r="E96" s="379"/>
      <c r="F96" s="379"/>
      <c r="G96" s="379"/>
      <c r="H96" s="379"/>
      <c r="I96" s="379"/>
      <c r="J96" s="379"/>
      <c r="K96" s="379"/>
      <c r="L96" s="379"/>
      <c r="M96" s="379"/>
      <c r="N96" s="379"/>
      <c r="O96" s="379"/>
      <c r="P96" s="379"/>
      <c r="Q96" s="379"/>
      <c r="R96" s="379"/>
      <c r="S96" s="379"/>
      <c r="T96" s="379"/>
      <c r="U96" s="379"/>
      <c r="V96" s="379"/>
      <c r="W96" s="379"/>
      <c r="X96" s="379"/>
      <c r="Y96" s="379"/>
      <c r="Z96" s="379"/>
      <c r="AA96" s="379"/>
      <c r="AB96" s="379"/>
      <c r="AC96" s="379"/>
      <c r="AD96" s="379"/>
      <c r="AE96" s="379"/>
      <c r="AF96" s="379"/>
      <c r="AG96" s="379"/>
      <c r="AH96" s="379"/>
      <c r="AI96" s="379"/>
      <c r="AJ96" s="379"/>
      <c r="AK96" s="379"/>
      <c r="AL96" s="379"/>
      <c r="AM96" s="379"/>
      <c r="AN96" s="379"/>
      <c r="AO96" s="379"/>
      <c r="AP96" s="379"/>
      <c r="AQ96" s="379"/>
      <c r="AR96" s="379"/>
      <c r="AS96" s="247"/>
      <c r="AT96"/>
      <c r="AU96" s="238"/>
      <c r="AV96" s="232"/>
      <c r="AW96" s="232"/>
      <c r="AX96" s="232"/>
      <c r="AY96" s="232"/>
      <c r="AZ96" s="232"/>
      <c r="BA96" s="232"/>
      <c r="BB96" s="232"/>
      <c r="BC96" s="232"/>
      <c r="BD96" s="232"/>
      <c r="BE96" s="232"/>
      <c r="BF96" s="232"/>
      <c r="BG96" s="232"/>
      <c r="BH96" s="232"/>
      <c r="BI96" s="232"/>
      <c r="BJ96" s="240"/>
      <c r="BK96" s="243"/>
      <c r="BL96"/>
      <c r="BM96"/>
      <c r="BN96"/>
      <c r="BO96"/>
      <c r="BP96"/>
      <c r="BQ96"/>
      <c r="BR96"/>
      <c r="BS96"/>
    </row>
    <row r="97" spans="1:71" s="123" customFormat="1" x14ac:dyDescent="0.2">
      <c r="A97" s="129"/>
      <c r="B97" s="125"/>
      <c r="C97" s="103"/>
      <c r="D97" s="104"/>
      <c r="E97" s="76"/>
      <c r="F97" s="76"/>
      <c r="G97" s="76"/>
      <c r="H97" s="76"/>
      <c r="I97" s="76"/>
      <c r="J97" s="76"/>
      <c r="K97" s="76"/>
      <c r="L97" s="76"/>
      <c r="M97" s="76"/>
      <c r="N97" s="76"/>
      <c r="O97" s="76"/>
      <c r="P97" s="76"/>
      <c r="Q97" s="76"/>
      <c r="R97" s="76"/>
      <c r="S97" s="76"/>
      <c r="T97" s="76"/>
      <c r="U97" s="76"/>
      <c r="V97" s="76"/>
      <c r="W97" s="208"/>
      <c r="X97" s="196"/>
      <c r="Y97" s="196"/>
      <c r="Z97" s="196"/>
      <c r="AA97" s="196"/>
      <c r="AB97" s="196"/>
      <c r="AC97" s="196"/>
      <c r="AD97" s="196"/>
      <c r="AE97" s="196"/>
      <c r="AF97" s="196"/>
      <c r="AG97" s="196"/>
      <c r="AH97" s="196"/>
      <c r="AI97" s="196"/>
      <c r="AJ97" s="196"/>
      <c r="AK97" s="196"/>
      <c r="AL97" s="196"/>
      <c r="AM97" s="196"/>
      <c r="AN97" s="208"/>
      <c r="AO97"/>
      <c r="AP97"/>
      <c r="AQ97"/>
      <c r="AR97" s="196"/>
      <c r="AS97" s="247"/>
      <c r="AT97"/>
      <c r="AU97" s="196"/>
      <c r="AV97" s="208"/>
      <c r="AW97" s="208"/>
      <c r="AX97" s="208"/>
      <c r="AY97" s="208"/>
      <c r="AZ97" s="208"/>
      <c r="BA97" s="208"/>
      <c r="BB97" s="208"/>
      <c r="BC97" s="208"/>
      <c r="BD97" s="208"/>
      <c r="BE97" s="208"/>
      <c r="BF97" s="208"/>
      <c r="BG97" s="208"/>
      <c r="BH97" s="208"/>
      <c r="BI97" s="208"/>
      <c r="BJ97" s="196"/>
      <c r="BK97" s="243"/>
      <c r="BL97"/>
      <c r="BM97"/>
      <c r="BN97"/>
      <c r="BO97"/>
      <c r="BP97"/>
      <c r="BQ97"/>
      <c r="BR97"/>
      <c r="BS97"/>
    </row>
    <row r="98" spans="1:71" s="123" customFormat="1" x14ac:dyDescent="0.2">
      <c r="A98" s="129"/>
      <c r="B98" s="125"/>
      <c r="C98" s="103"/>
      <c r="D98" s="104"/>
      <c r="E98" s="76"/>
      <c r="F98" s="76"/>
      <c r="G98" s="76"/>
      <c r="H98" s="76"/>
      <c r="I98" s="76"/>
      <c r="J98" s="76"/>
      <c r="K98" s="76"/>
      <c r="L98" s="76"/>
      <c r="M98" s="76"/>
      <c r="N98" s="76"/>
      <c r="O98" s="76"/>
      <c r="P98" s="76"/>
      <c r="Q98" s="76"/>
      <c r="R98" s="76"/>
      <c r="S98" s="76"/>
      <c r="T98" s="76"/>
      <c r="U98" s="76"/>
      <c r="V98" s="76"/>
      <c r="W98" s="208"/>
      <c r="X98" s="196"/>
      <c r="Y98" s="196"/>
      <c r="Z98" s="196"/>
      <c r="AA98" s="196"/>
      <c r="AB98" s="196"/>
      <c r="AC98" s="196"/>
      <c r="AD98" s="196"/>
      <c r="AE98" s="196"/>
      <c r="AF98" s="196"/>
      <c r="AG98" s="196"/>
      <c r="AH98" s="196"/>
      <c r="AI98" s="196"/>
      <c r="AJ98" s="196"/>
      <c r="AK98" s="196"/>
      <c r="AL98" s="196"/>
      <c r="AM98" s="196"/>
      <c r="AN98" s="208"/>
      <c r="AO98"/>
      <c r="AP98"/>
      <c r="AQ98"/>
      <c r="AR98" s="196"/>
      <c r="AS98" s="247"/>
      <c r="AT98"/>
      <c r="AU98" s="208" t="s">
        <v>43</v>
      </c>
      <c r="AV98" s="233"/>
      <c r="AW98" s="208"/>
      <c r="AX98" s="208"/>
      <c r="AY98" s="208"/>
      <c r="AZ98" s="208"/>
      <c r="BA98" s="233"/>
      <c r="BB98" s="53"/>
      <c r="BC98" s="244" t="s">
        <v>8</v>
      </c>
      <c r="BD98" s="53"/>
      <c r="BE98" s="53"/>
      <c r="BF98" s="245"/>
      <c r="BG98" s="245"/>
      <c r="BH98" s="208"/>
      <c r="BI98" s="208"/>
      <c r="BJ98" s="75" t="s">
        <v>128</v>
      </c>
      <c r="BK98" s="243"/>
      <c r="BL98"/>
      <c r="BM98"/>
      <c r="BN98"/>
      <c r="BO98"/>
      <c r="BP98"/>
      <c r="BQ98"/>
      <c r="BR98"/>
      <c r="BS98"/>
    </row>
    <row r="99" spans="1:71" s="123" customFormat="1" x14ac:dyDescent="0.2">
      <c r="A99" s="129"/>
      <c r="B99" s="125"/>
      <c r="C99" s="103"/>
      <c r="D99" s="104"/>
      <c r="E99" s="76"/>
      <c r="F99" s="76"/>
      <c r="G99" s="76"/>
      <c r="H99" s="76"/>
      <c r="I99" s="76"/>
      <c r="J99" s="76"/>
      <c r="K99" s="76"/>
      <c r="L99" s="76"/>
      <c r="M99" s="76"/>
      <c r="N99" s="76"/>
      <c r="O99" s="76"/>
      <c r="P99" s="76"/>
      <c r="Q99" s="76"/>
      <c r="R99" s="76"/>
      <c r="S99" s="76"/>
      <c r="T99" s="76"/>
      <c r="U99" s="76"/>
      <c r="V99" s="76"/>
      <c r="W99" s="208"/>
      <c r="X99" s="196"/>
      <c r="Y99" s="196"/>
      <c r="Z99" s="196"/>
      <c r="AA99" s="196"/>
      <c r="AB99" s="196"/>
      <c r="AC99" s="196"/>
      <c r="AD99" s="196"/>
      <c r="AE99" s="196"/>
      <c r="AF99" s="196"/>
      <c r="AG99" s="196"/>
      <c r="AH99" s="196"/>
      <c r="AI99" s="196"/>
      <c r="AJ99" s="196"/>
      <c r="AK99" s="196"/>
      <c r="AL99" s="196"/>
      <c r="AM99" s="196"/>
      <c r="AN99" s="208"/>
      <c r="AO99"/>
      <c r="AP99"/>
      <c r="AQ99"/>
      <c r="AR99" s="196"/>
      <c r="AS99" s="247"/>
      <c r="AT99"/>
      <c r="AU99" s="208" t="s">
        <v>44</v>
      </c>
      <c r="AV99" s="233"/>
      <c r="AW99" s="208"/>
      <c r="AX99" s="208"/>
      <c r="AY99" s="208"/>
      <c r="AZ99" s="208"/>
      <c r="BA99" s="53" t="s">
        <v>8</v>
      </c>
      <c r="BB99" s="53"/>
      <c r="BC99" s="53"/>
      <c r="BD99" s="53"/>
      <c r="BE99" s="53"/>
      <c r="BF99" s="245"/>
      <c r="BG99" s="245"/>
      <c r="BH99" s="208"/>
      <c r="BI99" s="208"/>
      <c r="BJ99" s="75" t="s">
        <v>129</v>
      </c>
      <c r="BK99" s="243"/>
      <c r="BL99"/>
      <c r="BM99"/>
      <c r="BN99"/>
      <c r="BO99"/>
      <c r="BP99"/>
      <c r="BQ99"/>
      <c r="BR99"/>
      <c r="BS99"/>
    </row>
    <row r="100" spans="1:71" s="123" customFormat="1" x14ac:dyDescent="0.2">
      <c r="A100" s="129"/>
      <c r="B100" s="125"/>
      <c r="C100" s="103"/>
      <c r="D100" s="104"/>
      <c r="E100" s="76"/>
      <c r="F100" s="76"/>
      <c r="G100" s="76"/>
      <c r="H100" s="76"/>
      <c r="I100" s="76"/>
      <c r="J100" s="76"/>
      <c r="K100" s="76"/>
      <c r="L100" s="76"/>
      <c r="M100" s="76"/>
      <c r="N100" s="76"/>
      <c r="O100" s="76"/>
      <c r="P100" s="76"/>
      <c r="Q100" s="76"/>
      <c r="R100" s="76"/>
      <c r="S100" s="76"/>
      <c r="T100" s="76"/>
      <c r="U100" s="76"/>
      <c r="V100" s="76"/>
      <c r="W100" s="208"/>
      <c r="X100" s="196"/>
      <c r="Y100" s="196"/>
      <c r="Z100" s="196"/>
      <c r="AA100" s="196"/>
      <c r="AB100" s="196"/>
      <c r="AC100" s="196"/>
      <c r="AD100" s="196"/>
      <c r="AE100" s="196"/>
      <c r="AF100" s="196"/>
      <c r="AG100" s="196"/>
      <c r="AH100" s="196"/>
      <c r="AI100" s="196"/>
      <c r="AJ100" s="196"/>
      <c r="AK100" s="196"/>
      <c r="AL100" s="196"/>
      <c r="AM100" s="196"/>
      <c r="AN100" s="208"/>
      <c r="AO100"/>
      <c r="AP100"/>
      <c r="AQ100"/>
      <c r="AR100" s="196"/>
      <c r="AS100" s="247"/>
      <c r="AT100"/>
      <c r="AU100" s="208" t="s">
        <v>45</v>
      </c>
      <c r="AV100" s="233"/>
      <c r="AW100" s="208"/>
      <c r="AX100" s="208"/>
      <c r="AY100" s="208"/>
      <c r="AZ100" s="53" t="s">
        <v>8</v>
      </c>
      <c r="BA100" s="53"/>
      <c r="BB100" s="53"/>
      <c r="BC100" s="53"/>
      <c r="BD100" s="53"/>
      <c r="BE100" s="53"/>
      <c r="BF100" s="245"/>
      <c r="BG100" s="245"/>
      <c r="BH100" s="208"/>
      <c r="BI100" s="208"/>
      <c r="BJ100" s="75" t="s">
        <v>130</v>
      </c>
      <c r="BK100" s="243"/>
      <c r="BL100"/>
      <c r="BM100"/>
      <c r="BN100"/>
      <c r="BO100"/>
      <c r="BP100"/>
      <c r="BQ100"/>
      <c r="BR100"/>
      <c r="BS100"/>
    </row>
    <row r="101" spans="1:71" s="123" customFormat="1" ht="6" customHeight="1" thickBot="1" x14ac:dyDescent="0.25">
      <c r="A101" s="130"/>
      <c r="B101" s="131"/>
      <c r="C101" s="108"/>
      <c r="D101" s="109"/>
      <c r="E101" s="82"/>
      <c r="F101" s="82"/>
      <c r="G101" s="82"/>
      <c r="H101" s="82"/>
      <c r="I101" s="82"/>
      <c r="J101" s="82"/>
      <c r="K101" s="82"/>
      <c r="L101" s="82"/>
      <c r="M101" s="82"/>
      <c r="N101" s="82"/>
      <c r="O101" s="82"/>
      <c r="P101" s="82"/>
      <c r="Q101" s="82"/>
      <c r="R101" s="82"/>
      <c r="S101" s="82"/>
      <c r="T101" s="82"/>
      <c r="U101" s="82"/>
      <c r="V101" s="82"/>
      <c r="W101" s="31"/>
      <c r="X101" s="241"/>
      <c r="Y101" s="241"/>
      <c r="Z101" s="241"/>
      <c r="AA101" s="241"/>
      <c r="AB101" s="241"/>
      <c r="AC101" s="241"/>
      <c r="AD101" s="241"/>
      <c r="AE101" s="241"/>
      <c r="AF101" s="241"/>
      <c r="AG101" s="241"/>
      <c r="AH101" s="241"/>
      <c r="AI101" s="241"/>
      <c r="AJ101" s="241"/>
      <c r="AK101" s="241"/>
      <c r="AL101" s="241"/>
      <c r="AM101" s="241"/>
      <c r="AN101" s="31"/>
      <c r="AO101" s="241"/>
      <c r="AP101" s="241"/>
      <c r="AQ101" s="241"/>
      <c r="AR101" s="241"/>
      <c r="AS101" s="248"/>
      <c r="AT101" s="241"/>
      <c r="AU101" s="241"/>
      <c r="AV101" s="241"/>
      <c r="AW101" s="241"/>
      <c r="AX101" s="241"/>
      <c r="AY101" s="241"/>
      <c r="AZ101" s="241"/>
      <c r="BA101" s="241"/>
      <c r="BB101" s="241"/>
      <c r="BC101" s="241"/>
      <c r="BD101" s="241"/>
      <c r="BE101" s="241"/>
      <c r="BF101" s="241"/>
      <c r="BG101" s="241"/>
      <c r="BH101" s="241"/>
      <c r="BI101" s="241"/>
      <c r="BJ101" s="241"/>
      <c r="BK101" s="246"/>
      <c r="BL101" s="206"/>
      <c r="BM101" s="189"/>
      <c r="BN101" s="189"/>
      <c r="BO101" s="241"/>
      <c r="BP101" s="189"/>
      <c r="BQ101"/>
      <c r="BR101"/>
      <c r="BS101"/>
    </row>
    <row r="102" spans="1:71" ht="6" customHeight="1" x14ac:dyDescent="0.2">
      <c r="A102" s="34"/>
      <c r="B102" s="212"/>
      <c r="C102" s="41"/>
      <c r="D102" s="42"/>
      <c r="E102" s="208"/>
      <c r="F102" s="208"/>
      <c r="G102" s="208"/>
      <c r="H102" s="208"/>
      <c r="I102" s="208"/>
      <c r="J102" s="208"/>
      <c r="K102" s="208"/>
      <c r="L102" s="208"/>
      <c r="M102" s="208"/>
      <c r="N102" s="208"/>
      <c r="O102" s="208"/>
      <c r="P102" s="208"/>
      <c r="Q102" s="208"/>
      <c r="R102" s="208"/>
      <c r="S102" s="208"/>
      <c r="T102" s="208"/>
      <c r="U102" s="208"/>
      <c r="V102" s="208"/>
      <c r="W102" s="208"/>
      <c r="X102" s="208"/>
      <c r="Y102" s="208"/>
      <c r="Z102" s="58"/>
      <c r="AA102" s="58"/>
      <c r="AT102" s="42"/>
      <c r="AU102" s="208"/>
      <c r="AV102" s="76"/>
      <c r="AW102" s="76"/>
      <c r="AX102" s="76"/>
      <c r="AY102" s="76"/>
      <c r="AZ102" s="76"/>
      <c r="BA102" s="76"/>
      <c r="BB102" s="76"/>
      <c r="BC102" s="76"/>
      <c r="BD102" s="76"/>
      <c r="BE102" s="76"/>
      <c r="BF102" s="76"/>
      <c r="BG102" s="76"/>
      <c r="BH102" s="76"/>
      <c r="BI102" s="76"/>
      <c r="BJ102" s="76"/>
      <c r="BK102" s="43"/>
    </row>
    <row r="103" spans="1:71" ht="11.25" customHeight="1" x14ac:dyDescent="0.2">
      <c r="A103" s="40"/>
      <c r="B103" s="293">
        <v>113</v>
      </c>
      <c r="C103" s="41"/>
      <c r="D103" s="42"/>
      <c r="E103" s="369" t="s">
        <v>101</v>
      </c>
      <c r="F103" s="369"/>
      <c r="G103" s="369"/>
      <c r="H103" s="369"/>
      <c r="I103" s="369"/>
      <c r="J103" s="369"/>
      <c r="K103" s="369"/>
      <c r="L103" s="369"/>
      <c r="M103" s="369"/>
      <c r="N103" s="369"/>
      <c r="O103" s="369"/>
      <c r="P103" s="369"/>
      <c r="Q103" s="369"/>
      <c r="R103" s="369"/>
      <c r="S103" s="369"/>
      <c r="T103" s="369"/>
      <c r="U103" s="369"/>
      <c r="V103" s="369"/>
      <c r="W103" s="369"/>
      <c r="X103" s="369"/>
      <c r="Y103" s="369"/>
      <c r="Z103" s="369"/>
      <c r="AA103" s="369"/>
      <c r="AB103" s="369"/>
      <c r="AC103" s="369"/>
      <c r="AD103" s="369"/>
      <c r="AE103" s="369"/>
      <c r="AF103" s="369"/>
      <c r="AG103" s="369"/>
      <c r="AH103" s="369"/>
      <c r="AI103" s="369"/>
      <c r="AJ103" s="369"/>
      <c r="AK103" s="369"/>
      <c r="AL103" s="369"/>
      <c r="AM103" s="369"/>
      <c r="AN103" s="369"/>
      <c r="AO103" s="369"/>
      <c r="AP103" s="369"/>
      <c r="AQ103" s="369"/>
      <c r="AR103" s="369"/>
      <c r="AT103" s="42"/>
      <c r="AU103" s="208"/>
      <c r="AV103" s="76"/>
      <c r="AW103" s="76"/>
      <c r="AX103" s="76"/>
      <c r="AY103" s="76"/>
      <c r="AZ103" s="76"/>
      <c r="BA103" s="76"/>
      <c r="BD103" s="84"/>
      <c r="BE103" s="85"/>
      <c r="BF103" s="86"/>
      <c r="BG103" s="87"/>
      <c r="BH103" s="88"/>
      <c r="BI103" s="89"/>
      <c r="BJ103" s="90"/>
      <c r="BK103" s="43"/>
    </row>
    <row r="104" spans="1:71" ht="11.25" customHeight="1" x14ac:dyDescent="0.2">
      <c r="A104" s="40"/>
      <c r="B104" s="91"/>
      <c r="C104" s="41"/>
      <c r="D104" s="42"/>
      <c r="E104" s="369"/>
      <c r="F104" s="369"/>
      <c r="G104" s="369"/>
      <c r="H104" s="369"/>
      <c r="I104" s="369"/>
      <c r="J104" s="369"/>
      <c r="K104" s="369"/>
      <c r="L104" s="369"/>
      <c r="M104" s="369"/>
      <c r="N104" s="369"/>
      <c r="O104" s="369"/>
      <c r="P104" s="369"/>
      <c r="Q104" s="369"/>
      <c r="R104" s="369"/>
      <c r="S104" s="369"/>
      <c r="T104" s="369"/>
      <c r="U104" s="369"/>
      <c r="V104" s="369"/>
      <c r="W104" s="369"/>
      <c r="X104" s="369"/>
      <c r="Y104" s="369"/>
      <c r="Z104" s="369"/>
      <c r="AA104" s="369"/>
      <c r="AB104" s="369"/>
      <c r="AC104" s="369"/>
      <c r="AD104" s="369"/>
      <c r="AE104" s="369"/>
      <c r="AF104" s="369"/>
      <c r="AG104" s="369"/>
      <c r="AH104" s="369"/>
      <c r="AI104" s="369"/>
      <c r="AJ104" s="369"/>
      <c r="AK104" s="369"/>
      <c r="AL104" s="369"/>
      <c r="AM104" s="369"/>
      <c r="AN104" s="369"/>
      <c r="AO104" s="369"/>
      <c r="AP104" s="369"/>
      <c r="AQ104" s="369"/>
      <c r="AR104" s="369"/>
      <c r="AT104" s="42"/>
      <c r="AU104" s="76" t="s">
        <v>59</v>
      </c>
      <c r="AW104" s="76"/>
      <c r="AX104" s="62" t="s">
        <v>8</v>
      </c>
      <c r="AY104" s="62"/>
      <c r="AZ104" s="62"/>
      <c r="BA104" s="81"/>
      <c r="BB104" s="54"/>
      <c r="BC104" s="54"/>
      <c r="BD104" s="92"/>
      <c r="BE104" s="93"/>
      <c r="BF104" s="94"/>
      <c r="BG104" s="95"/>
      <c r="BH104" s="96" t="s">
        <v>42</v>
      </c>
      <c r="BI104" s="97"/>
      <c r="BJ104" s="95"/>
      <c r="BK104" s="43"/>
    </row>
    <row r="105" spans="1:71" ht="6" customHeight="1" x14ac:dyDescent="0.2">
      <c r="A105" s="40"/>
      <c r="B105" s="212"/>
      <c r="C105" s="41"/>
      <c r="D105" s="42"/>
      <c r="E105" s="286"/>
      <c r="F105" s="286"/>
      <c r="G105" s="286"/>
      <c r="H105" s="286"/>
      <c r="I105" s="286"/>
      <c r="J105" s="286"/>
      <c r="K105" s="286"/>
      <c r="L105" s="286"/>
      <c r="M105" s="286"/>
      <c r="N105" s="286"/>
      <c r="O105" s="286"/>
      <c r="P105" s="286"/>
      <c r="Q105" s="286"/>
      <c r="R105" s="286"/>
      <c r="S105" s="286"/>
      <c r="T105" s="286"/>
      <c r="U105" s="286"/>
      <c r="V105" s="286"/>
      <c r="W105" s="286"/>
      <c r="X105" s="286"/>
      <c r="Y105" s="208"/>
      <c r="Z105" s="58"/>
      <c r="AA105" s="58"/>
      <c r="AT105" s="42"/>
      <c r="AU105" s="76"/>
      <c r="AW105" s="76"/>
      <c r="AX105" s="76"/>
      <c r="AY105" s="76"/>
      <c r="AZ105" s="76"/>
      <c r="BA105" s="76"/>
      <c r="BB105" s="76"/>
      <c r="BC105" s="76"/>
      <c r="BD105" s="76"/>
      <c r="BE105" s="88"/>
      <c r="BF105" s="88"/>
      <c r="BG105" s="88"/>
      <c r="BH105" s="88"/>
      <c r="BI105" s="88"/>
      <c r="BJ105" s="76"/>
      <c r="BK105" s="43"/>
    </row>
    <row r="106" spans="1:71" ht="11.25" customHeight="1" x14ac:dyDescent="0.2">
      <c r="A106" s="40"/>
      <c r="B106" s="212"/>
      <c r="C106" s="41"/>
      <c r="D106" s="42"/>
      <c r="E106" s="286"/>
      <c r="F106" s="286"/>
      <c r="G106" s="286"/>
      <c r="H106" s="286"/>
      <c r="I106" s="286"/>
      <c r="J106" s="286"/>
      <c r="K106" s="286"/>
      <c r="L106" s="286"/>
      <c r="M106" s="286"/>
      <c r="N106" s="286"/>
      <c r="O106" s="286"/>
      <c r="P106" s="286"/>
      <c r="Q106" s="286"/>
      <c r="R106" s="286"/>
      <c r="S106" s="286"/>
      <c r="T106" s="286"/>
      <c r="U106" s="286"/>
      <c r="V106" s="286"/>
      <c r="W106" s="286"/>
      <c r="X106" s="286"/>
      <c r="Y106" s="208"/>
      <c r="Z106" s="58"/>
      <c r="AA106" s="58"/>
      <c r="AT106" s="42"/>
      <c r="AU106" s="76" t="s">
        <v>43</v>
      </c>
      <c r="AW106" s="76"/>
      <c r="AX106" s="76"/>
      <c r="AY106" s="76"/>
      <c r="AZ106" s="76"/>
      <c r="BA106" s="76"/>
      <c r="BB106" s="62"/>
      <c r="BC106" s="62" t="s">
        <v>8</v>
      </c>
      <c r="BD106" s="54"/>
      <c r="BE106" s="81"/>
      <c r="BF106" s="62"/>
      <c r="BG106" s="54"/>
      <c r="BH106" s="54"/>
      <c r="BI106" s="62"/>
      <c r="BJ106" s="78" t="s">
        <v>60</v>
      </c>
      <c r="BK106" s="43"/>
    </row>
    <row r="107" spans="1:71" ht="11.25" customHeight="1" x14ac:dyDescent="0.2">
      <c r="A107" s="40"/>
      <c r="B107" s="212"/>
      <c r="C107" s="41"/>
      <c r="D107" s="42"/>
      <c r="E107" s="286"/>
      <c r="F107" s="286"/>
      <c r="G107" s="286"/>
      <c r="H107" s="286"/>
      <c r="I107" s="286"/>
      <c r="J107" s="286"/>
      <c r="K107" s="286"/>
      <c r="L107" s="286"/>
      <c r="M107" s="286"/>
      <c r="N107" s="286"/>
      <c r="O107" s="286"/>
      <c r="P107" s="286"/>
      <c r="Q107" s="286"/>
      <c r="R107" s="286"/>
      <c r="S107" s="286"/>
      <c r="T107" s="286"/>
      <c r="U107" s="286"/>
      <c r="V107" s="286"/>
      <c r="W107" s="286"/>
      <c r="X107" s="286"/>
      <c r="Y107" s="208"/>
      <c r="Z107" s="58"/>
      <c r="AA107" s="58"/>
      <c r="AT107" s="42"/>
      <c r="AU107" s="76" t="s">
        <v>44</v>
      </c>
      <c r="AW107" s="76"/>
      <c r="AX107" s="76"/>
      <c r="AY107" s="76"/>
      <c r="AZ107" s="76"/>
      <c r="BA107" s="62" t="s">
        <v>8</v>
      </c>
      <c r="BB107" s="62"/>
      <c r="BC107" s="62"/>
      <c r="BD107" s="62"/>
      <c r="BE107" s="81"/>
      <c r="BF107" s="62"/>
      <c r="BG107" s="54"/>
      <c r="BH107" s="54"/>
      <c r="BI107" s="62"/>
      <c r="BJ107" s="78" t="s">
        <v>61</v>
      </c>
      <c r="BK107" s="43"/>
      <c r="BN107" s="220"/>
    </row>
    <row r="108" spans="1:71" ht="11.25" customHeight="1" x14ac:dyDescent="0.2">
      <c r="A108" s="40"/>
      <c r="B108" s="212"/>
      <c r="C108" s="41"/>
      <c r="D108" s="42"/>
      <c r="E108" s="286"/>
      <c r="F108" s="286"/>
      <c r="G108" s="286"/>
      <c r="H108" s="286"/>
      <c r="I108" s="286"/>
      <c r="J108" s="286"/>
      <c r="K108" s="286"/>
      <c r="L108" s="286"/>
      <c r="M108" s="286"/>
      <c r="N108" s="286"/>
      <c r="O108" s="286"/>
      <c r="P108" s="286"/>
      <c r="Q108" s="286"/>
      <c r="R108" s="286"/>
      <c r="S108" s="286"/>
      <c r="T108" s="286"/>
      <c r="U108" s="286"/>
      <c r="V108" s="286"/>
      <c r="W108" s="286"/>
      <c r="X108" s="286"/>
      <c r="Y108" s="208"/>
      <c r="Z108" s="58"/>
      <c r="AA108" s="58"/>
      <c r="AT108" s="42"/>
      <c r="AU108" s="76" t="s">
        <v>45</v>
      </c>
      <c r="AW108" s="76"/>
      <c r="AX108" s="76"/>
      <c r="AY108" s="76"/>
      <c r="AZ108" s="62" t="s">
        <v>8</v>
      </c>
      <c r="BA108" s="62"/>
      <c r="BB108" s="62"/>
      <c r="BC108" s="62"/>
      <c r="BD108" s="62"/>
      <c r="BE108" s="81"/>
      <c r="BF108" s="62"/>
      <c r="BG108" s="54"/>
      <c r="BH108" s="54"/>
      <c r="BI108" s="62"/>
      <c r="BJ108" s="78" t="s">
        <v>62</v>
      </c>
      <c r="BK108" s="43"/>
    </row>
    <row r="109" spans="1:71" ht="6" customHeight="1" thickBot="1" x14ac:dyDescent="0.25">
      <c r="A109" s="44"/>
      <c r="B109" s="32"/>
      <c r="C109" s="45"/>
      <c r="D109" s="46"/>
      <c r="E109" s="208"/>
      <c r="F109" s="208"/>
      <c r="G109" s="208"/>
      <c r="H109" s="208"/>
      <c r="I109" s="208"/>
      <c r="J109" s="208"/>
      <c r="K109" s="208"/>
      <c r="L109" s="208"/>
      <c r="M109" s="208"/>
      <c r="N109" s="208"/>
      <c r="O109" s="208"/>
      <c r="P109" s="208"/>
      <c r="Q109" s="208"/>
      <c r="R109" s="208"/>
      <c r="S109" s="208"/>
      <c r="T109" s="208"/>
      <c r="U109" s="208"/>
      <c r="V109" s="208"/>
      <c r="W109" s="208"/>
      <c r="X109" s="208"/>
      <c r="Y109" s="208"/>
      <c r="Z109" s="58"/>
      <c r="AA109" s="58"/>
      <c r="AB109" s="189"/>
      <c r="AC109" s="189"/>
      <c r="AD109" s="189"/>
      <c r="AE109" s="189"/>
      <c r="AF109" s="189"/>
      <c r="AG109" s="189"/>
      <c r="AH109" s="189"/>
      <c r="AI109" s="189"/>
      <c r="AJ109" s="189"/>
      <c r="AK109" s="189"/>
      <c r="AL109" s="189"/>
      <c r="AM109" s="189"/>
      <c r="AN109" s="189"/>
      <c r="AO109" s="189"/>
      <c r="AP109" s="189"/>
      <c r="AQ109" s="189"/>
      <c r="AR109" s="189"/>
      <c r="AS109" s="189"/>
      <c r="AT109" s="46"/>
      <c r="AU109" s="208"/>
      <c r="AV109" s="208"/>
      <c r="AW109" s="208"/>
      <c r="AX109" s="208"/>
      <c r="AY109" s="208"/>
      <c r="AZ109" s="208"/>
      <c r="BA109" s="208"/>
      <c r="BB109" s="208"/>
      <c r="BC109" s="208"/>
      <c r="BD109" s="208"/>
      <c r="BE109" s="208"/>
      <c r="BF109" s="208"/>
      <c r="BG109" s="208"/>
      <c r="BH109" s="208"/>
      <c r="BI109" s="208"/>
      <c r="BJ109" s="208"/>
      <c r="BK109" s="43"/>
      <c r="BL109" s="206"/>
      <c r="BM109" s="189"/>
      <c r="BN109" s="189"/>
      <c r="BO109" s="241"/>
      <c r="BP109" s="189"/>
    </row>
    <row r="110" spans="1:71" ht="6" customHeight="1" x14ac:dyDescent="0.2">
      <c r="A110" s="34"/>
      <c r="B110" s="35"/>
      <c r="C110" s="36"/>
      <c r="D110" s="37"/>
      <c r="E110" s="38"/>
      <c r="F110" s="38"/>
      <c r="G110" s="38"/>
      <c r="H110" s="38"/>
      <c r="I110" s="38"/>
      <c r="J110" s="38"/>
      <c r="K110" s="38"/>
      <c r="L110" s="38"/>
      <c r="M110" s="38"/>
      <c r="N110" s="38"/>
      <c r="O110" s="38"/>
      <c r="P110" s="38"/>
      <c r="Q110" s="38"/>
      <c r="R110" s="38"/>
      <c r="S110" s="38"/>
      <c r="T110" s="38"/>
      <c r="U110" s="38"/>
      <c r="V110" s="38"/>
      <c r="W110" s="38"/>
      <c r="X110" s="38"/>
      <c r="Y110" s="38"/>
      <c r="Z110" s="188"/>
      <c r="AA110" s="188"/>
      <c r="AT110" s="42"/>
      <c r="AU110" s="38"/>
      <c r="AV110" s="38"/>
      <c r="AW110" s="38"/>
      <c r="AX110" s="38"/>
      <c r="AY110" s="38"/>
      <c r="AZ110" s="38"/>
      <c r="BA110" s="38"/>
      <c r="BB110" s="38"/>
      <c r="BC110" s="38"/>
      <c r="BD110" s="38"/>
      <c r="BE110" s="38"/>
      <c r="BF110" s="38"/>
      <c r="BG110" s="38"/>
      <c r="BH110" s="38"/>
      <c r="BI110" s="38"/>
      <c r="BJ110" s="38"/>
      <c r="BK110" s="39"/>
    </row>
    <row r="111" spans="1:71" ht="11.25" customHeight="1" x14ac:dyDescent="0.2">
      <c r="A111" s="40"/>
      <c r="B111" s="293">
        <v>114</v>
      </c>
      <c r="C111" s="41"/>
      <c r="D111" s="42"/>
      <c r="E111" s="369" t="s">
        <v>137</v>
      </c>
      <c r="F111" s="369"/>
      <c r="G111" s="369"/>
      <c r="H111" s="369"/>
      <c r="I111" s="369"/>
      <c r="J111" s="369"/>
      <c r="K111" s="369"/>
      <c r="L111" s="369"/>
      <c r="M111" s="369"/>
      <c r="N111" s="369"/>
      <c r="O111" s="369"/>
      <c r="P111" s="369"/>
      <c r="Q111" s="369"/>
      <c r="R111" s="369"/>
      <c r="S111" s="369"/>
      <c r="T111" s="369"/>
      <c r="U111" s="369"/>
      <c r="V111" s="369"/>
      <c r="W111" s="369"/>
      <c r="X111" s="369"/>
      <c r="Y111" s="369"/>
      <c r="Z111" s="369"/>
      <c r="AA111" s="369"/>
      <c r="AB111" s="369"/>
      <c r="AC111" s="369"/>
      <c r="AD111" s="369"/>
      <c r="AE111" s="369"/>
      <c r="AF111" s="369"/>
      <c r="AG111" s="369"/>
      <c r="AH111" s="369"/>
      <c r="AI111" s="369"/>
      <c r="AJ111" s="369"/>
      <c r="AK111" s="369"/>
      <c r="AL111" s="369"/>
      <c r="AM111" s="369"/>
      <c r="AN111" s="369"/>
      <c r="AO111" s="369"/>
      <c r="AP111" s="369"/>
      <c r="AQ111" s="369"/>
      <c r="AR111" s="369"/>
      <c r="AT111" s="42"/>
      <c r="AU111" s="76" t="s">
        <v>131</v>
      </c>
      <c r="AW111" s="76"/>
      <c r="AX111" s="76"/>
      <c r="AY111" s="76"/>
      <c r="AZ111" s="76"/>
      <c r="BA111" s="80" t="s">
        <v>8</v>
      </c>
      <c r="BB111" s="62"/>
      <c r="BC111" s="81"/>
      <c r="BD111" s="81"/>
      <c r="BE111" s="62"/>
      <c r="BF111" s="62"/>
      <c r="BG111" s="62"/>
      <c r="BH111" s="197"/>
      <c r="BI111" s="62"/>
      <c r="BJ111" s="76">
        <v>1</v>
      </c>
      <c r="BK111" s="43"/>
    </row>
    <row r="112" spans="1:71" ht="11.25" customHeight="1" x14ac:dyDescent="0.2">
      <c r="A112" s="40"/>
      <c r="B112" s="212"/>
      <c r="C112" s="41"/>
      <c r="D112" s="42"/>
      <c r="E112" s="369"/>
      <c r="F112" s="369"/>
      <c r="G112" s="369"/>
      <c r="H112" s="369"/>
      <c r="I112" s="369"/>
      <c r="J112" s="369"/>
      <c r="K112" s="369"/>
      <c r="L112" s="369"/>
      <c r="M112" s="369"/>
      <c r="N112" s="369"/>
      <c r="O112" s="369"/>
      <c r="P112" s="369"/>
      <c r="Q112" s="369"/>
      <c r="R112" s="369"/>
      <c r="S112" s="369"/>
      <c r="T112" s="369"/>
      <c r="U112" s="369"/>
      <c r="V112" s="369"/>
      <c r="W112" s="369"/>
      <c r="X112" s="369"/>
      <c r="Y112" s="369"/>
      <c r="Z112" s="369"/>
      <c r="AA112" s="369"/>
      <c r="AB112" s="369"/>
      <c r="AC112" s="369"/>
      <c r="AD112" s="369"/>
      <c r="AE112" s="369"/>
      <c r="AF112" s="369"/>
      <c r="AG112" s="369"/>
      <c r="AH112" s="369"/>
      <c r="AI112" s="369"/>
      <c r="AJ112" s="369"/>
      <c r="AK112" s="369"/>
      <c r="AL112" s="369"/>
      <c r="AM112" s="369"/>
      <c r="AN112" s="369"/>
      <c r="AO112" s="369"/>
      <c r="AP112" s="369"/>
      <c r="AQ112" s="369"/>
      <c r="AR112" s="369"/>
      <c r="AT112" s="42"/>
      <c r="AU112" s="76" t="s">
        <v>132</v>
      </c>
      <c r="AW112" s="196"/>
      <c r="AX112" s="196"/>
      <c r="AY112" s="196"/>
      <c r="AZ112" s="196"/>
      <c r="BA112" s="207" t="s">
        <v>8</v>
      </c>
      <c r="BB112" s="62"/>
      <c r="BC112" s="81"/>
      <c r="BD112" s="81"/>
      <c r="BE112" s="62"/>
      <c r="BF112" s="62"/>
      <c r="BG112" s="62"/>
      <c r="BH112" s="197"/>
      <c r="BI112" s="62"/>
      <c r="BJ112" s="76">
        <v>2</v>
      </c>
      <c r="BK112" s="43"/>
      <c r="BN112" s="249">
        <v>126</v>
      </c>
    </row>
    <row r="113" spans="1:87" ht="11.25" customHeight="1" x14ac:dyDescent="0.2">
      <c r="A113" s="40"/>
      <c r="B113" s="212"/>
      <c r="C113" s="41"/>
      <c r="D113" s="42"/>
      <c r="E113" s="286"/>
      <c r="F113" s="286"/>
      <c r="G113" s="286"/>
      <c r="H113" s="286"/>
      <c r="I113" s="286"/>
      <c r="J113" s="286"/>
      <c r="K113" s="286"/>
      <c r="L113" s="286"/>
      <c r="M113" s="286"/>
      <c r="N113" s="286"/>
      <c r="O113" s="286"/>
      <c r="P113" s="286"/>
      <c r="Q113" s="286"/>
      <c r="R113" s="286"/>
      <c r="S113" s="286"/>
      <c r="T113" s="286"/>
      <c r="U113" s="286"/>
      <c r="V113" s="286"/>
      <c r="W113" s="286"/>
      <c r="X113" s="286"/>
      <c r="Y113" s="286"/>
      <c r="Z113" s="286"/>
      <c r="AA113" s="286"/>
      <c r="AB113" s="286"/>
      <c r="AC113" s="286"/>
      <c r="AD113" s="286"/>
      <c r="AE113" s="286"/>
      <c r="AF113" s="286"/>
      <c r="AG113" s="286"/>
      <c r="AH113" s="286"/>
      <c r="AI113" s="286"/>
      <c r="AJ113" s="286"/>
      <c r="AK113" s="286"/>
      <c r="AL113" s="286"/>
      <c r="AM113" s="286"/>
      <c r="AN113" s="286"/>
      <c r="AO113" s="286"/>
      <c r="AP113" s="286"/>
      <c r="AQ113" s="286"/>
      <c r="AR113" s="286"/>
      <c r="AT113" s="42"/>
      <c r="AU113" s="76" t="s">
        <v>43</v>
      </c>
      <c r="AW113" s="76"/>
      <c r="AX113" s="76"/>
      <c r="AY113" s="76"/>
      <c r="AZ113" s="76"/>
      <c r="BA113" s="76"/>
      <c r="BB113" s="62"/>
      <c r="BC113" s="62" t="s">
        <v>8</v>
      </c>
      <c r="BD113" s="54"/>
      <c r="BE113" s="81"/>
      <c r="BF113" s="62"/>
      <c r="BG113" s="54"/>
      <c r="BH113" s="54"/>
      <c r="BI113" s="62"/>
      <c r="BJ113" s="76">
        <v>4</v>
      </c>
      <c r="BK113" s="43"/>
      <c r="BN113" s="372">
        <v>128</v>
      </c>
    </row>
    <row r="114" spans="1:87" ht="11.25" customHeight="1" x14ac:dyDescent="0.2">
      <c r="A114" s="40"/>
      <c r="B114" s="212"/>
      <c r="C114" s="41"/>
      <c r="D114" s="42"/>
      <c r="E114" s="286"/>
      <c r="F114" s="286"/>
      <c r="G114" s="286"/>
      <c r="H114" s="286"/>
      <c r="I114" s="286"/>
      <c r="J114" s="286"/>
      <c r="K114" s="286"/>
      <c r="L114" s="286"/>
      <c r="M114" s="286"/>
      <c r="N114" s="286"/>
      <c r="O114" s="286"/>
      <c r="P114" s="286"/>
      <c r="Q114" s="286"/>
      <c r="R114" s="286"/>
      <c r="S114" s="286"/>
      <c r="T114" s="286"/>
      <c r="U114" s="286"/>
      <c r="V114" s="286"/>
      <c r="W114" s="286"/>
      <c r="X114" s="286"/>
      <c r="Y114" s="286"/>
      <c r="Z114" s="286"/>
      <c r="AA114" s="286"/>
      <c r="AB114" s="286"/>
      <c r="AC114" s="286"/>
      <c r="AD114" s="286"/>
      <c r="AE114" s="286"/>
      <c r="AF114" s="286"/>
      <c r="AG114" s="286"/>
      <c r="AH114" s="286"/>
      <c r="AI114" s="286"/>
      <c r="AJ114" s="286"/>
      <c r="AK114" s="286"/>
      <c r="AL114" s="286"/>
      <c r="AM114" s="286"/>
      <c r="AN114" s="286"/>
      <c r="AO114" s="286"/>
      <c r="AP114" s="286"/>
      <c r="AQ114" s="286"/>
      <c r="AR114" s="286"/>
      <c r="AT114" s="42"/>
      <c r="AU114" s="76" t="s">
        <v>44</v>
      </c>
      <c r="AW114" s="76"/>
      <c r="AX114" s="76"/>
      <c r="AY114" s="76"/>
      <c r="AZ114" s="76"/>
      <c r="BA114" s="62" t="s">
        <v>8</v>
      </c>
      <c r="BB114" s="62"/>
      <c r="BC114" s="62"/>
      <c r="BD114" s="62"/>
      <c r="BE114" s="81"/>
      <c r="BF114" s="62"/>
      <c r="BG114" s="54"/>
      <c r="BH114" s="54"/>
      <c r="BI114" s="62"/>
      <c r="BJ114" s="76">
        <v>5</v>
      </c>
      <c r="BK114" s="43"/>
      <c r="BN114" s="372"/>
    </row>
    <row r="115" spans="1:87" ht="11.25" customHeight="1" x14ac:dyDescent="0.2">
      <c r="A115" s="40"/>
      <c r="B115" s="212"/>
      <c r="C115" s="41"/>
      <c r="D115" s="42"/>
      <c r="E115" s="286"/>
      <c r="F115" s="286"/>
      <c r="G115" s="286"/>
      <c r="H115" s="286"/>
      <c r="I115" s="286"/>
      <c r="J115" s="286"/>
      <c r="K115" s="286"/>
      <c r="L115" s="286"/>
      <c r="M115" s="286"/>
      <c r="N115" s="286"/>
      <c r="O115" s="286"/>
      <c r="P115" s="286"/>
      <c r="Q115" s="286"/>
      <c r="R115" s="286"/>
      <c r="S115" s="286"/>
      <c r="T115" s="286"/>
      <c r="U115" s="286"/>
      <c r="V115" s="286"/>
      <c r="W115" s="286"/>
      <c r="X115" s="286"/>
      <c r="Y115" s="286"/>
      <c r="Z115" s="286"/>
      <c r="AA115" s="286"/>
      <c r="AB115" s="286"/>
      <c r="AC115" s="286"/>
      <c r="AD115" s="286"/>
      <c r="AE115" s="286"/>
      <c r="AF115" s="286"/>
      <c r="AG115" s="286"/>
      <c r="AH115" s="286"/>
      <c r="AI115" s="286"/>
      <c r="AJ115" s="286"/>
      <c r="AK115" s="286"/>
      <c r="AL115" s="286"/>
      <c r="AM115" s="286"/>
      <c r="AN115" s="286"/>
      <c r="AO115" s="286"/>
      <c r="AP115" s="286"/>
      <c r="AQ115" s="286"/>
      <c r="AR115" s="286"/>
      <c r="AT115" s="42"/>
      <c r="AU115" s="76" t="s">
        <v>45</v>
      </c>
      <c r="AW115" s="195"/>
      <c r="AX115" s="195"/>
      <c r="AY115" s="195"/>
      <c r="AZ115" s="62" t="s">
        <v>8</v>
      </c>
      <c r="BA115" s="62"/>
      <c r="BB115" s="62"/>
      <c r="BC115" s="62"/>
      <c r="BD115" s="62"/>
      <c r="BE115" s="62"/>
      <c r="BF115" s="62"/>
      <c r="BG115" s="62"/>
      <c r="BH115" s="62"/>
      <c r="BI115" s="62"/>
      <c r="BJ115" s="76">
        <v>6</v>
      </c>
      <c r="BK115" s="43"/>
      <c r="BN115" s="30">
        <v>126</v>
      </c>
    </row>
    <row r="116" spans="1:87" ht="6" customHeight="1" thickBot="1" x14ac:dyDescent="0.25">
      <c r="A116" s="44"/>
      <c r="B116" s="32"/>
      <c r="C116" s="45"/>
      <c r="D116" s="46"/>
      <c r="E116" s="31"/>
      <c r="F116" s="31"/>
      <c r="G116" s="31"/>
      <c r="H116" s="31"/>
      <c r="I116" s="31"/>
      <c r="J116" s="31"/>
      <c r="K116" s="31"/>
      <c r="L116" s="31"/>
      <c r="M116" s="31"/>
      <c r="N116" s="31"/>
      <c r="O116" s="31"/>
      <c r="P116" s="31"/>
      <c r="Q116" s="31"/>
      <c r="R116" s="31"/>
      <c r="S116" s="31"/>
      <c r="T116" s="31"/>
      <c r="U116" s="31"/>
      <c r="V116" s="31"/>
      <c r="W116" s="31"/>
      <c r="X116" s="31"/>
      <c r="Y116" s="31"/>
      <c r="Z116" s="189"/>
      <c r="AA116" s="189"/>
      <c r="AB116" s="189"/>
      <c r="AC116" s="189"/>
      <c r="AD116" s="189"/>
      <c r="AE116" s="189"/>
      <c r="AF116" s="189"/>
      <c r="AG116" s="189"/>
      <c r="AH116" s="189"/>
      <c r="AI116" s="189"/>
      <c r="AJ116" s="189"/>
      <c r="AK116" s="189"/>
      <c r="AL116" s="189"/>
      <c r="AM116" s="189"/>
      <c r="AN116" s="189"/>
      <c r="AO116" s="189"/>
      <c r="AP116" s="189"/>
      <c r="AQ116" s="189"/>
      <c r="AR116" s="189"/>
      <c r="AS116" s="189"/>
      <c r="AT116" s="46"/>
      <c r="AU116" s="31"/>
      <c r="AV116" s="82"/>
      <c r="AW116" s="82"/>
      <c r="AX116" s="82"/>
      <c r="AY116" s="82"/>
      <c r="AZ116" s="82"/>
      <c r="BA116" s="82"/>
      <c r="BB116" s="82"/>
      <c r="BC116" s="82"/>
      <c r="BD116" s="82"/>
      <c r="BE116" s="82"/>
      <c r="BF116" s="82"/>
      <c r="BG116" s="82"/>
      <c r="BH116" s="82"/>
      <c r="BI116" s="82"/>
      <c r="BJ116" s="82"/>
      <c r="BK116" s="47"/>
      <c r="BL116" s="206"/>
      <c r="BM116" s="189"/>
      <c r="BN116" s="189"/>
      <c r="BO116" s="241"/>
      <c r="BP116" s="189"/>
      <c r="BV116"/>
      <c r="BW116"/>
      <c r="BX116"/>
      <c r="BY116"/>
      <c r="BZ116"/>
      <c r="CA116"/>
      <c r="CB116"/>
      <c r="CC116"/>
      <c r="CD116"/>
      <c r="CE116"/>
      <c r="CF116"/>
      <c r="CG116"/>
      <c r="CH116"/>
      <c r="CI116"/>
    </row>
    <row r="117" spans="1:87" ht="6" customHeight="1" x14ac:dyDescent="0.2">
      <c r="A117" s="34"/>
      <c r="B117" s="35"/>
      <c r="C117" s="36"/>
      <c r="D117" s="37"/>
      <c r="E117" s="38"/>
      <c r="F117" s="38"/>
      <c r="G117" s="38"/>
      <c r="H117" s="38"/>
      <c r="I117" s="38"/>
      <c r="J117" s="38"/>
      <c r="K117" s="38"/>
      <c r="L117" s="38"/>
      <c r="M117" s="38"/>
      <c r="N117" s="38"/>
      <c r="O117" s="38"/>
      <c r="P117" s="38"/>
      <c r="Q117" s="38"/>
      <c r="R117" s="38"/>
      <c r="S117" s="38"/>
      <c r="T117" s="38"/>
      <c r="U117" s="38"/>
      <c r="V117" s="38"/>
      <c r="W117" s="38"/>
      <c r="X117" s="38"/>
      <c r="Y117" s="38"/>
      <c r="Z117" s="188"/>
      <c r="AA117" s="188"/>
      <c r="AB117" s="188"/>
      <c r="AC117" s="188"/>
      <c r="AD117" s="188"/>
      <c r="AE117" s="188"/>
      <c r="AF117" s="188"/>
      <c r="AG117" s="188"/>
      <c r="AH117" s="188"/>
      <c r="AI117" s="188"/>
      <c r="AJ117" s="188"/>
      <c r="AK117" s="188"/>
      <c r="AL117" s="188"/>
      <c r="AM117" s="188"/>
      <c r="AN117" s="188"/>
      <c r="AO117" s="188"/>
      <c r="AP117" s="188"/>
      <c r="AQ117" s="188"/>
      <c r="AR117" s="188"/>
      <c r="AS117" s="188"/>
      <c r="AT117" s="37"/>
      <c r="AU117" s="38"/>
      <c r="AV117" s="38"/>
      <c r="AW117" s="38"/>
      <c r="AX117" s="38"/>
      <c r="AY117" s="38"/>
      <c r="AZ117" s="38"/>
      <c r="BA117" s="38"/>
      <c r="BB117" s="38"/>
      <c r="BC117" s="38"/>
      <c r="BD117" s="38"/>
      <c r="BE117" s="38"/>
      <c r="BF117" s="38"/>
      <c r="BG117" s="38"/>
      <c r="BH117" s="38"/>
      <c r="BI117" s="38"/>
      <c r="BJ117" s="38"/>
      <c r="BK117" s="39"/>
      <c r="BT117" s="219"/>
    </row>
    <row r="118" spans="1:87" ht="11.25" customHeight="1" x14ac:dyDescent="0.2">
      <c r="A118" s="40"/>
      <c r="B118" s="293">
        <v>115</v>
      </c>
      <c r="C118" s="41"/>
      <c r="D118" s="42"/>
      <c r="E118" s="362" t="str">
        <f>VLOOKUP($B$118,Language_Translations,MATCH(Language_Selected,Language_Options,0),FALSE)</f>
        <v>Does (NAME) suffer from any of the following illnesses or symptoms:</v>
      </c>
      <c r="F118" s="362"/>
      <c r="G118" s="362"/>
      <c r="H118" s="362"/>
      <c r="I118" s="362"/>
      <c r="J118" s="362"/>
      <c r="K118" s="362"/>
      <c r="L118" s="362"/>
      <c r="M118" s="362"/>
      <c r="N118" s="362"/>
      <c r="O118" s="362"/>
      <c r="P118" s="362"/>
      <c r="Q118" s="362"/>
      <c r="R118" s="362"/>
      <c r="S118" s="362"/>
      <c r="T118" s="362"/>
      <c r="U118" s="362"/>
      <c r="V118" s="362"/>
      <c r="W118" s="362"/>
      <c r="X118" s="362"/>
      <c r="Y118" s="362"/>
      <c r="Z118" s="362"/>
      <c r="AA118" s="362"/>
      <c r="AB118" s="362"/>
      <c r="AC118" s="362"/>
      <c r="AD118" s="362"/>
      <c r="AE118" s="362"/>
      <c r="AF118" s="362"/>
      <c r="AG118" s="362"/>
      <c r="AH118" s="362"/>
      <c r="AI118" s="362"/>
      <c r="AJ118" s="362"/>
      <c r="AK118" s="362"/>
      <c r="AL118" s="362"/>
      <c r="AM118" s="362"/>
      <c r="AN118" s="362"/>
      <c r="AO118" s="362"/>
      <c r="AP118" s="362"/>
      <c r="AQ118" s="362"/>
      <c r="AR118" s="362"/>
      <c r="AT118" s="42"/>
      <c r="AX118" s="208"/>
      <c r="AY118" s="208"/>
      <c r="AZ118" s="208"/>
      <c r="BA118" s="208"/>
      <c r="BB118" s="208"/>
      <c r="BC118" s="208"/>
      <c r="BD118" s="208"/>
      <c r="BE118" s="208"/>
      <c r="BF118" s="373" t="s">
        <v>40</v>
      </c>
      <c r="BG118" s="373"/>
      <c r="BH118" s="373"/>
      <c r="BI118" s="373" t="s">
        <v>41</v>
      </c>
      <c r="BJ118" s="373"/>
      <c r="BK118" s="374"/>
    </row>
    <row r="119" spans="1:87" ht="11.25" customHeight="1" x14ac:dyDescent="0.2">
      <c r="A119" s="40"/>
      <c r="B119" s="223"/>
      <c r="C119" s="41"/>
      <c r="D119" s="42"/>
      <c r="E119" s="229" t="s">
        <v>122</v>
      </c>
      <c r="F119" s="362" t="str">
        <f t="shared" ref="F119:F126" ca="1" si="0">VLOOKUP(CONCATENATE($B$118&amp;INDIRECT(ADDRESS(ROW(),COLUMN()-1))),Language_Translations,MATCH(Language_Selected,Language_Options,0),FALSE)</f>
        <v>Extreme weakness?</v>
      </c>
      <c r="G119" s="362"/>
      <c r="H119" s="362"/>
      <c r="I119" s="362"/>
      <c r="J119" s="362"/>
      <c r="K119" s="362"/>
      <c r="L119" s="362"/>
      <c r="M119" s="362"/>
      <c r="N119" s="362"/>
      <c r="O119" s="362"/>
      <c r="P119" s="362"/>
      <c r="Q119" s="362"/>
      <c r="R119" s="362"/>
      <c r="S119" s="362"/>
      <c r="T119" s="362"/>
      <c r="U119" s="362"/>
      <c r="V119" s="362"/>
      <c r="W119" s="362"/>
      <c r="X119" s="362"/>
      <c r="Y119" s="362"/>
      <c r="Z119" s="362"/>
      <c r="AA119" s="362"/>
      <c r="AB119" s="362"/>
      <c r="AC119" s="362"/>
      <c r="AD119" s="362"/>
      <c r="AE119" s="362"/>
      <c r="AF119" s="362"/>
      <c r="AG119" s="362"/>
      <c r="AH119" s="362"/>
      <c r="AI119" s="362"/>
      <c r="AJ119" s="362"/>
      <c r="AK119" s="362"/>
      <c r="AL119" s="362"/>
      <c r="AM119" s="362"/>
      <c r="AN119" s="362"/>
      <c r="AO119" s="362"/>
      <c r="AP119" s="362"/>
      <c r="AQ119" s="362"/>
      <c r="AR119" s="362"/>
      <c r="AT119" s="42"/>
      <c r="AU119" s="308" t="s">
        <v>111</v>
      </c>
      <c r="AV119" s="208"/>
      <c r="AW119" s="208"/>
      <c r="BG119" s="185" t="s">
        <v>46</v>
      </c>
      <c r="BJ119" s="185" t="s">
        <v>47</v>
      </c>
      <c r="BK119" s="61"/>
    </row>
    <row r="120" spans="1:87" ht="11.25" customHeight="1" x14ac:dyDescent="0.2">
      <c r="A120" s="40"/>
      <c r="B120" s="223"/>
      <c r="C120" s="41"/>
      <c r="D120" s="42"/>
      <c r="E120" s="229" t="s">
        <v>123</v>
      </c>
      <c r="F120" s="362" t="str">
        <f t="shared" ca="1" si="0"/>
        <v>Heart problems?</v>
      </c>
      <c r="G120" s="362"/>
      <c r="H120" s="362"/>
      <c r="I120" s="362"/>
      <c r="J120" s="362"/>
      <c r="K120" s="362"/>
      <c r="L120" s="362"/>
      <c r="M120" s="362"/>
      <c r="N120" s="362"/>
      <c r="O120" s="362"/>
      <c r="P120" s="362"/>
      <c r="Q120" s="362"/>
      <c r="R120" s="362"/>
      <c r="S120" s="362"/>
      <c r="T120" s="362"/>
      <c r="U120" s="362"/>
      <c r="V120" s="362"/>
      <c r="W120" s="362"/>
      <c r="X120" s="362"/>
      <c r="Y120" s="362"/>
      <c r="Z120" s="362"/>
      <c r="AA120" s="362"/>
      <c r="AB120" s="362"/>
      <c r="AC120" s="362"/>
      <c r="AD120" s="362"/>
      <c r="AE120" s="362"/>
      <c r="AF120" s="362"/>
      <c r="AG120" s="362"/>
      <c r="AH120" s="362"/>
      <c r="AI120" s="362"/>
      <c r="AJ120" s="362"/>
      <c r="AK120" s="362"/>
      <c r="AL120" s="362"/>
      <c r="AM120" s="362"/>
      <c r="AN120" s="362"/>
      <c r="AO120" s="362"/>
      <c r="AP120" s="362"/>
      <c r="AQ120" s="362"/>
      <c r="AR120" s="362"/>
      <c r="AT120" s="42"/>
      <c r="AU120" s="308" t="s">
        <v>112</v>
      </c>
      <c r="BE120" s="54"/>
      <c r="BF120" s="54" t="s">
        <v>8</v>
      </c>
      <c r="BG120" s="185" t="s">
        <v>46</v>
      </c>
      <c r="BJ120" s="185" t="s">
        <v>47</v>
      </c>
      <c r="BK120" s="61"/>
    </row>
    <row r="121" spans="1:87" ht="11.25" customHeight="1" x14ac:dyDescent="0.2">
      <c r="A121" s="40"/>
      <c r="B121" s="223"/>
      <c r="C121" s="41"/>
      <c r="D121" s="42"/>
      <c r="E121" s="229" t="s">
        <v>124</v>
      </c>
      <c r="F121" s="362" t="str">
        <f t="shared" ca="1" si="0"/>
        <v>Loss of consciousness?</v>
      </c>
      <c r="G121" s="362"/>
      <c r="H121" s="362"/>
      <c r="I121" s="362"/>
      <c r="J121" s="362"/>
      <c r="K121" s="362"/>
      <c r="L121" s="362"/>
      <c r="M121" s="362"/>
      <c r="N121" s="362"/>
      <c r="O121" s="362"/>
      <c r="P121" s="362"/>
      <c r="Q121" s="362"/>
      <c r="R121" s="362"/>
      <c r="S121" s="362"/>
      <c r="T121" s="362"/>
      <c r="U121" s="362"/>
      <c r="V121" s="362"/>
      <c r="W121" s="362"/>
      <c r="X121" s="362"/>
      <c r="Y121" s="362"/>
      <c r="Z121" s="362"/>
      <c r="AA121" s="362"/>
      <c r="AB121" s="362"/>
      <c r="AC121" s="362"/>
      <c r="AD121" s="362"/>
      <c r="AE121" s="362"/>
      <c r="AF121" s="362"/>
      <c r="AG121" s="362"/>
      <c r="AH121" s="362"/>
      <c r="AI121" s="362"/>
      <c r="AJ121" s="362"/>
      <c r="AK121" s="362"/>
      <c r="AL121" s="362"/>
      <c r="AM121" s="362"/>
      <c r="AN121" s="362"/>
      <c r="AO121" s="362"/>
      <c r="AP121" s="362"/>
      <c r="AQ121" s="362"/>
      <c r="AR121" s="362"/>
      <c r="AT121" s="42"/>
      <c r="AU121" s="308" t="s">
        <v>134</v>
      </c>
      <c r="BG121" s="185" t="s">
        <v>46</v>
      </c>
      <c r="BJ121" s="185" t="s">
        <v>47</v>
      </c>
      <c r="BK121" s="61"/>
    </row>
    <row r="122" spans="1:87" ht="11.25" customHeight="1" x14ac:dyDescent="0.2">
      <c r="A122" s="40"/>
      <c r="B122" s="223"/>
      <c r="C122" s="41"/>
      <c r="D122" s="42"/>
      <c r="E122" s="229" t="s">
        <v>113</v>
      </c>
      <c r="F122" s="362" t="str">
        <f t="shared" ca="1" si="0"/>
        <v>Rapid or difficult breathing?</v>
      </c>
      <c r="G122" s="362"/>
      <c r="H122" s="362"/>
      <c r="I122" s="362"/>
      <c r="J122" s="362"/>
      <c r="K122" s="362"/>
      <c r="L122" s="362"/>
      <c r="M122" s="362"/>
      <c r="N122" s="362"/>
      <c r="O122" s="362"/>
      <c r="P122" s="362"/>
      <c r="Q122" s="362"/>
      <c r="R122" s="362"/>
      <c r="S122" s="362"/>
      <c r="T122" s="362"/>
      <c r="U122" s="362"/>
      <c r="V122" s="362"/>
      <c r="W122" s="362"/>
      <c r="X122" s="362"/>
      <c r="Y122" s="362"/>
      <c r="Z122" s="362"/>
      <c r="AA122" s="362"/>
      <c r="AB122" s="362"/>
      <c r="AC122" s="362"/>
      <c r="AD122" s="362"/>
      <c r="AE122" s="362"/>
      <c r="AF122" s="362"/>
      <c r="AG122" s="362"/>
      <c r="AH122" s="362"/>
      <c r="AI122" s="362"/>
      <c r="AJ122" s="362"/>
      <c r="AK122" s="362"/>
      <c r="AL122" s="362"/>
      <c r="AM122" s="362"/>
      <c r="AN122" s="362"/>
      <c r="AO122" s="362"/>
      <c r="AP122" s="362"/>
      <c r="AQ122" s="362"/>
      <c r="AR122" s="362"/>
      <c r="AT122" s="42"/>
      <c r="AU122" s="308" t="s">
        <v>118</v>
      </c>
      <c r="BE122" s="54"/>
      <c r="BF122" s="54" t="s">
        <v>8</v>
      </c>
      <c r="BG122" s="185" t="s">
        <v>46</v>
      </c>
      <c r="BJ122" s="185" t="s">
        <v>47</v>
      </c>
      <c r="BK122" s="61"/>
    </row>
    <row r="123" spans="1:87" ht="11.25" customHeight="1" x14ac:dyDescent="0.2">
      <c r="A123" s="40"/>
      <c r="B123" s="223"/>
      <c r="C123" s="41"/>
      <c r="D123" s="42"/>
      <c r="E123" s="229" t="s">
        <v>114</v>
      </c>
      <c r="F123" s="362" t="str">
        <f t="shared" ca="1" si="0"/>
        <v>Seizures?</v>
      </c>
      <c r="G123" s="362"/>
      <c r="H123" s="362"/>
      <c r="I123" s="362"/>
      <c r="J123" s="362"/>
      <c r="K123" s="362"/>
      <c r="L123" s="362"/>
      <c r="M123" s="362"/>
      <c r="N123" s="362"/>
      <c r="O123" s="362"/>
      <c r="P123" s="362"/>
      <c r="Q123" s="362"/>
      <c r="R123" s="362"/>
      <c r="S123" s="362"/>
      <c r="T123" s="362"/>
      <c r="U123" s="362"/>
      <c r="V123" s="362"/>
      <c r="W123" s="362"/>
      <c r="X123" s="362"/>
      <c r="Y123" s="362"/>
      <c r="Z123" s="362"/>
      <c r="AA123" s="362"/>
      <c r="AB123" s="362"/>
      <c r="AC123" s="362"/>
      <c r="AD123" s="362"/>
      <c r="AE123" s="362"/>
      <c r="AF123" s="362"/>
      <c r="AG123" s="362"/>
      <c r="AH123" s="362"/>
      <c r="AI123" s="362"/>
      <c r="AJ123" s="362"/>
      <c r="AK123" s="362"/>
      <c r="AL123" s="362"/>
      <c r="AM123" s="362"/>
      <c r="AN123" s="362"/>
      <c r="AO123" s="362"/>
      <c r="AP123" s="362"/>
      <c r="AQ123" s="362"/>
      <c r="AR123" s="362"/>
      <c r="AT123" s="42"/>
      <c r="AU123" s="308" t="s">
        <v>119</v>
      </c>
      <c r="BB123" s="192" t="s">
        <v>8</v>
      </c>
      <c r="BC123" s="192"/>
      <c r="BD123" s="192"/>
      <c r="BE123" s="192"/>
      <c r="BF123" s="192"/>
      <c r="BG123" s="185" t="s">
        <v>46</v>
      </c>
      <c r="BJ123" s="185" t="s">
        <v>47</v>
      </c>
      <c r="BK123" s="61"/>
    </row>
    <row r="124" spans="1:87" ht="11.25" customHeight="1" x14ac:dyDescent="0.2">
      <c r="A124" s="40"/>
      <c r="B124" s="212"/>
      <c r="C124" s="41"/>
      <c r="D124" s="42"/>
      <c r="E124" s="229" t="s">
        <v>115</v>
      </c>
      <c r="F124" s="362" t="str">
        <f t="shared" ca="1" si="0"/>
        <v>Abnormal bleeding?</v>
      </c>
      <c r="G124" s="362"/>
      <c r="H124" s="362"/>
      <c r="I124" s="362"/>
      <c r="J124" s="362"/>
      <c r="K124" s="362"/>
      <c r="L124" s="362"/>
      <c r="M124" s="362"/>
      <c r="N124" s="362"/>
      <c r="O124" s="362"/>
      <c r="P124" s="362"/>
      <c r="Q124" s="362"/>
      <c r="R124" s="362"/>
      <c r="S124" s="362"/>
      <c r="T124" s="362"/>
      <c r="U124" s="362"/>
      <c r="V124" s="362"/>
      <c r="W124" s="362"/>
      <c r="X124" s="362"/>
      <c r="Y124" s="362"/>
      <c r="Z124" s="362"/>
      <c r="AA124" s="362"/>
      <c r="AB124" s="362"/>
      <c r="AC124" s="362"/>
      <c r="AD124" s="362"/>
      <c r="AE124" s="362"/>
      <c r="AF124" s="362"/>
      <c r="AG124" s="362"/>
      <c r="AH124" s="362"/>
      <c r="AI124" s="362"/>
      <c r="AJ124" s="362"/>
      <c r="AK124" s="362"/>
      <c r="AL124" s="362"/>
      <c r="AM124" s="362"/>
      <c r="AN124" s="362"/>
      <c r="AO124" s="362"/>
      <c r="AP124" s="362"/>
      <c r="AQ124" s="362"/>
      <c r="AR124" s="362"/>
      <c r="AT124" s="42"/>
      <c r="AU124" s="308" t="s">
        <v>125</v>
      </c>
      <c r="AV124"/>
      <c r="AW124"/>
      <c r="AX124"/>
      <c r="AY124"/>
      <c r="AZ124"/>
      <c r="BA124"/>
      <c r="BB124" s="192" t="s">
        <v>8</v>
      </c>
      <c r="BC124" s="192"/>
      <c r="BD124" s="192"/>
      <c r="BE124" s="192"/>
      <c r="BF124" s="192"/>
      <c r="BG124" s="185" t="s">
        <v>46</v>
      </c>
      <c r="BJ124" s="185" t="s">
        <v>47</v>
      </c>
      <c r="BK124" s="61"/>
    </row>
    <row r="125" spans="1:87" ht="11.25" customHeight="1" x14ac:dyDescent="0.2">
      <c r="A125" s="40"/>
      <c r="B125" s="212"/>
      <c r="C125" s="41"/>
      <c r="D125" s="42"/>
      <c r="E125" s="229" t="s">
        <v>116</v>
      </c>
      <c r="F125" s="362" t="str">
        <f t="shared" ca="1" si="0"/>
        <v>Jaundice or yellow skin?</v>
      </c>
      <c r="G125" s="362"/>
      <c r="H125" s="362"/>
      <c r="I125" s="362"/>
      <c r="J125" s="362"/>
      <c r="K125" s="362"/>
      <c r="L125" s="362"/>
      <c r="M125" s="362"/>
      <c r="N125" s="362"/>
      <c r="O125" s="362"/>
      <c r="P125" s="362"/>
      <c r="Q125" s="362"/>
      <c r="R125" s="362"/>
      <c r="S125" s="362"/>
      <c r="T125" s="362"/>
      <c r="U125" s="362"/>
      <c r="V125" s="362"/>
      <c r="W125" s="362"/>
      <c r="X125" s="362"/>
      <c r="Y125" s="362"/>
      <c r="Z125" s="362"/>
      <c r="AA125" s="362"/>
      <c r="AB125" s="362"/>
      <c r="AC125" s="362"/>
      <c r="AD125" s="362"/>
      <c r="AE125" s="362"/>
      <c r="AF125" s="362"/>
      <c r="AG125" s="362"/>
      <c r="AH125" s="362"/>
      <c r="AI125" s="362"/>
      <c r="AJ125" s="362"/>
      <c r="AK125" s="362"/>
      <c r="AL125" s="362"/>
      <c r="AM125" s="362"/>
      <c r="AN125" s="362"/>
      <c r="AO125" s="362"/>
      <c r="AP125" s="362"/>
      <c r="AQ125" s="362"/>
      <c r="AR125" s="362"/>
      <c r="AT125" s="42"/>
      <c r="AU125" s="308" t="s">
        <v>120</v>
      </c>
      <c r="AV125"/>
      <c r="AW125"/>
      <c r="AX125"/>
      <c r="AY125"/>
      <c r="AZ125"/>
      <c r="BA125"/>
      <c r="BB125" s="192" t="s">
        <v>8</v>
      </c>
      <c r="BC125" s="192"/>
      <c r="BD125" s="192"/>
      <c r="BE125" s="192"/>
      <c r="BF125" s="192"/>
      <c r="BG125" s="185" t="s">
        <v>46</v>
      </c>
      <c r="BJ125" s="185" t="s">
        <v>47</v>
      </c>
      <c r="BK125" s="61"/>
    </row>
    <row r="126" spans="1:87" ht="11.25" customHeight="1" x14ac:dyDescent="0.2">
      <c r="A126" s="40"/>
      <c r="B126" s="212"/>
      <c r="C126" s="41"/>
      <c r="D126" s="42"/>
      <c r="E126" s="229" t="s">
        <v>117</v>
      </c>
      <c r="F126" s="362" t="str">
        <f t="shared" ca="1" si="0"/>
        <v>Dark urine?</v>
      </c>
      <c r="G126" s="362"/>
      <c r="H126" s="362"/>
      <c r="I126" s="362"/>
      <c r="J126" s="362"/>
      <c r="K126" s="362"/>
      <c r="L126" s="362"/>
      <c r="M126" s="362"/>
      <c r="N126" s="362"/>
      <c r="O126" s="362"/>
      <c r="P126" s="362"/>
      <c r="Q126" s="362"/>
      <c r="R126" s="362"/>
      <c r="S126" s="362"/>
      <c r="T126" s="362"/>
      <c r="U126" s="362"/>
      <c r="V126" s="362"/>
      <c r="W126" s="362"/>
      <c r="X126" s="362"/>
      <c r="Y126" s="362"/>
      <c r="Z126" s="362"/>
      <c r="AA126" s="362"/>
      <c r="AB126" s="362"/>
      <c r="AC126" s="362"/>
      <c r="AD126" s="362"/>
      <c r="AE126" s="362"/>
      <c r="AF126" s="362"/>
      <c r="AG126" s="362"/>
      <c r="AH126" s="362"/>
      <c r="AI126" s="362"/>
      <c r="AJ126" s="362"/>
      <c r="AK126" s="362"/>
      <c r="AL126" s="362"/>
      <c r="AM126" s="362"/>
      <c r="AN126" s="362"/>
      <c r="AO126" s="362"/>
      <c r="AP126" s="362"/>
      <c r="AQ126" s="362"/>
      <c r="AR126" s="362"/>
      <c r="AT126" s="42"/>
      <c r="AU126" s="308" t="s">
        <v>121</v>
      </c>
      <c r="AV126"/>
      <c r="AW126"/>
      <c r="AX126"/>
      <c r="AY126"/>
      <c r="AZ126"/>
      <c r="BA126"/>
      <c r="BB126"/>
      <c r="BC126" s="192" t="s">
        <v>8</v>
      </c>
      <c r="BD126" s="192"/>
      <c r="BE126" s="192"/>
      <c r="BF126" s="192"/>
      <c r="BG126" s="185" t="s">
        <v>46</v>
      </c>
      <c r="BJ126" s="185" t="s">
        <v>47</v>
      </c>
      <c r="BK126" s="61"/>
    </row>
    <row r="127" spans="1:87" ht="6" customHeight="1" thickBot="1" x14ac:dyDescent="0.25">
      <c r="A127" s="44"/>
      <c r="B127" s="32"/>
      <c r="C127" s="45"/>
      <c r="D127" s="46"/>
      <c r="E127" s="31"/>
      <c r="F127" s="31"/>
      <c r="G127" s="31"/>
      <c r="H127" s="31"/>
      <c r="I127" s="31"/>
      <c r="J127" s="31"/>
      <c r="K127" s="31"/>
      <c r="L127" s="31"/>
      <c r="M127" s="31"/>
      <c r="N127" s="31"/>
      <c r="O127" s="31"/>
      <c r="P127" s="31"/>
      <c r="Q127" s="31"/>
      <c r="R127" s="31"/>
      <c r="S127" s="31"/>
      <c r="T127" s="31"/>
      <c r="U127" s="31"/>
      <c r="V127" s="31"/>
      <c r="W127" s="31"/>
      <c r="X127" s="31"/>
      <c r="Y127" s="31"/>
      <c r="Z127" s="189"/>
      <c r="AA127" s="189"/>
      <c r="AB127" s="189"/>
      <c r="AC127" s="189"/>
      <c r="AD127" s="189"/>
      <c r="AE127" s="189"/>
      <c r="AF127" s="189"/>
      <c r="AG127" s="189"/>
      <c r="AH127" s="189"/>
      <c r="AI127" s="189"/>
      <c r="AJ127" s="189"/>
      <c r="AK127" s="189"/>
      <c r="AL127" s="189"/>
      <c r="AM127" s="189"/>
      <c r="AN127" s="189"/>
      <c r="AO127" s="189"/>
      <c r="AP127" s="189"/>
      <c r="AQ127" s="189"/>
      <c r="AR127" s="189"/>
      <c r="AS127" s="189"/>
      <c r="AT127" s="46"/>
      <c r="AU127" s="31"/>
      <c r="AV127" s="31"/>
      <c r="AW127" s="31"/>
      <c r="AX127" s="31"/>
      <c r="AY127" s="31"/>
      <c r="AZ127" s="31"/>
      <c r="BA127" s="31"/>
      <c r="BB127" s="31"/>
      <c r="BC127" s="31"/>
      <c r="BD127" s="31"/>
      <c r="BE127" s="31"/>
      <c r="BF127" s="31"/>
      <c r="BG127" s="31"/>
      <c r="BH127" s="31"/>
      <c r="BI127" s="31"/>
      <c r="BJ127" s="31"/>
      <c r="BK127" s="47"/>
      <c r="BL127" s="206"/>
      <c r="BM127" s="189"/>
      <c r="BN127" s="189"/>
      <c r="BO127" s="241"/>
      <c r="BP127" s="189"/>
    </row>
    <row r="128" spans="1:87" ht="6" customHeight="1" x14ac:dyDescent="0.2">
      <c r="A128" s="34"/>
      <c r="B128" s="35"/>
      <c r="C128" s="36"/>
      <c r="D128" s="37"/>
      <c r="E128" s="38"/>
      <c r="F128" s="38"/>
      <c r="G128" s="38"/>
      <c r="H128" s="38"/>
      <c r="I128" s="38"/>
      <c r="J128" s="38"/>
      <c r="K128" s="38"/>
      <c r="L128" s="38"/>
      <c r="M128" s="38"/>
      <c r="N128" s="38"/>
      <c r="O128" s="38"/>
      <c r="P128" s="38"/>
      <c r="Q128" s="38"/>
      <c r="R128" s="38"/>
      <c r="S128" s="38"/>
      <c r="T128" s="38"/>
      <c r="U128" s="38"/>
      <c r="V128" s="38"/>
      <c r="W128" s="38"/>
      <c r="X128" s="38"/>
      <c r="Y128" s="38"/>
      <c r="Z128" s="58"/>
      <c r="AT128" s="38"/>
      <c r="AU128" s="208"/>
      <c r="AV128" s="38"/>
      <c r="AW128" s="38"/>
      <c r="AX128" s="38"/>
      <c r="AY128" s="38"/>
      <c r="AZ128" s="38"/>
      <c r="BA128" s="38"/>
      <c r="BB128" s="38"/>
      <c r="BC128" s="38"/>
      <c r="BD128" s="38"/>
      <c r="BE128" s="38"/>
      <c r="BF128" s="38"/>
      <c r="BG128" s="38"/>
      <c r="BH128" s="71"/>
      <c r="BI128" s="38"/>
      <c r="BJ128" s="38"/>
      <c r="BK128" s="39"/>
    </row>
    <row r="129" spans="1:68" ht="11.25" customHeight="1" x14ac:dyDescent="0.2">
      <c r="A129" s="40"/>
      <c r="B129" s="293">
        <v>116</v>
      </c>
      <c r="C129" s="41"/>
      <c r="D129" s="42"/>
      <c r="E129" s="367" t="s">
        <v>152</v>
      </c>
      <c r="F129" s="367"/>
      <c r="G129" s="367"/>
      <c r="H129" s="367"/>
      <c r="I129" s="367"/>
      <c r="J129" s="367"/>
      <c r="K129" s="367"/>
      <c r="L129" s="367"/>
      <c r="M129" s="367"/>
      <c r="N129" s="367"/>
      <c r="O129" s="367"/>
      <c r="P129" s="367"/>
      <c r="Q129" s="367"/>
      <c r="R129" s="367"/>
      <c r="S129" s="367"/>
      <c r="T129" s="367"/>
      <c r="U129" s="367"/>
      <c r="V129" s="367"/>
      <c r="W129" s="367"/>
      <c r="X129" s="367"/>
      <c r="Y129" s="288"/>
      <c r="Z129" s="288"/>
      <c r="AA129" s="288"/>
      <c r="AB129" s="213" t="s">
        <v>41</v>
      </c>
      <c r="AC129" s="288"/>
      <c r="AD129" s="288"/>
      <c r="AE129" s="288"/>
      <c r="AF129" s="288"/>
      <c r="AG129" s="288"/>
      <c r="AH129" s="288"/>
      <c r="AI129" s="288"/>
      <c r="AJ129" s="288"/>
      <c r="AK129" s="288"/>
      <c r="AL129" s="288"/>
      <c r="AM129" s="288"/>
      <c r="AN129" s="288"/>
      <c r="AP129" s="214" t="s">
        <v>40</v>
      </c>
      <c r="AQ129" s="288"/>
      <c r="AT129" s="208"/>
      <c r="AV129" s="208"/>
      <c r="AW129" s="208"/>
      <c r="AX129" s="62"/>
      <c r="AY129" s="54"/>
      <c r="AZ129" s="54"/>
      <c r="BA129" s="53"/>
      <c r="BB129" s="53"/>
      <c r="BC129" s="53"/>
      <c r="BD129" s="53"/>
      <c r="BE129" s="53"/>
      <c r="BF129" s="53"/>
      <c r="BG129" s="53"/>
      <c r="BH129" s="54"/>
      <c r="BI129" s="53"/>
      <c r="BJ129" s="72"/>
      <c r="BK129" s="43"/>
    </row>
    <row r="130" spans="1:68" ht="11.25" customHeight="1" x14ac:dyDescent="0.2">
      <c r="A130" s="40"/>
      <c r="B130" s="91"/>
      <c r="C130" s="41"/>
      <c r="D130" s="42"/>
      <c r="E130" s="288"/>
      <c r="F130" s="288"/>
      <c r="G130" s="288"/>
      <c r="H130" s="288"/>
      <c r="I130" s="288"/>
      <c r="J130" s="288"/>
      <c r="K130" s="288"/>
      <c r="L130" s="288"/>
      <c r="M130" s="288"/>
      <c r="N130" s="288"/>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08"/>
      <c r="AN130" s="288"/>
      <c r="AO130" s="288"/>
      <c r="AP130" s="288"/>
      <c r="AQ130" s="288"/>
      <c r="AT130" s="208"/>
      <c r="AU130" s="208"/>
      <c r="AV130" s="208"/>
      <c r="AW130" s="208"/>
      <c r="AX130" s="62"/>
      <c r="AY130" s="54"/>
      <c r="AZ130" s="54"/>
      <c r="BA130" s="53"/>
      <c r="BB130" s="53"/>
      <c r="BC130" s="53"/>
      <c r="BD130" s="53"/>
      <c r="BE130" s="53"/>
      <c r="BF130" s="53"/>
      <c r="BG130" s="53"/>
      <c r="BH130" s="54"/>
      <c r="BI130" s="53"/>
      <c r="BJ130" s="72"/>
      <c r="BK130" s="43"/>
      <c r="BN130" s="294">
        <v>118</v>
      </c>
    </row>
    <row r="131" spans="1:68" ht="6" customHeight="1" thickBot="1" x14ac:dyDescent="0.25">
      <c r="A131" s="44"/>
      <c r="B131" s="32"/>
      <c r="C131" s="45"/>
      <c r="D131" s="46"/>
      <c r="E131" s="31"/>
      <c r="F131" s="31"/>
      <c r="G131" s="31"/>
      <c r="H131" s="31"/>
      <c r="I131" s="31"/>
      <c r="J131" s="31"/>
      <c r="K131" s="31"/>
      <c r="L131" s="31"/>
      <c r="M131" s="31"/>
      <c r="N131" s="31"/>
      <c r="O131" s="31"/>
      <c r="P131" s="31"/>
      <c r="Q131" s="31"/>
      <c r="R131" s="31"/>
      <c r="S131" s="31"/>
      <c r="T131" s="31"/>
      <c r="U131" s="31"/>
      <c r="V131" s="31"/>
      <c r="W131" s="31"/>
      <c r="X131" s="31"/>
      <c r="Y131" s="31"/>
      <c r="Z131" s="189"/>
      <c r="AA131" s="189"/>
      <c r="AB131" s="189"/>
      <c r="AC131" s="189"/>
      <c r="AD131" s="189"/>
      <c r="AE131" s="189"/>
      <c r="AF131" s="189"/>
      <c r="AG131" s="189"/>
      <c r="AH131" s="189"/>
      <c r="AI131" s="189"/>
      <c r="AJ131" s="189"/>
      <c r="AK131" s="189"/>
      <c r="AL131" s="189"/>
      <c r="AM131" s="189"/>
      <c r="AN131" s="189"/>
      <c r="AO131" s="189"/>
      <c r="AP131" s="189"/>
      <c r="AQ131" s="189"/>
      <c r="AR131" s="189"/>
      <c r="AS131" s="189"/>
      <c r="AT131" s="31"/>
      <c r="AU131" s="31"/>
      <c r="AV131" s="31"/>
      <c r="AW131" s="31"/>
      <c r="AX131" s="31"/>
      <c r="AY131" s="31"/>
      <c r="AZ131" s="31"/>
      <c r="BA131" s="31"/>
      <c r="BB131" s="31"/>
      <c r="BC131" s="31"/>
      <c r="BD131" s="31"/>
      <c r="BE131" s="31"/>
      <c r="BF131" s="31"/>
      <c r="BG131" s="31"/>
      <c r="BH131" s="74"/>
      <c r="BI131" s="31"/>
      <c r="BJ131" s="31"/>
      <c r="BK131" s="47"/>
      <c r="BL131" s="206"/>
      <c r="BM131" s="189"/>
      <c r="BN131" s="189"/>
      <c r="BO131" s="241"/>
      <c r="BP131" s="189"/>
    </row>
    <row r="132" spans="1:68" ht="6" customHeight="1" x14ac:dyDescent="0.2">
      <c r="A132" s="34"/>
      <c r="B132" s="35"/>
      <c r="C132" s="36"/>
      <c r="D132" s="37"/>
      <c r="E132" s="38"/>
      <c r="F132" s="38"/>
      <c r="G132" s="38"/>
      <c r="H132" s="38"/>
      <c r="I132" s="38"/>
      <c r="J132" s="38"/>
      <c r="K132" s="38"/>
      <c r="L132" s="38"/>
      <c r="M132" s="38"/>
      <c r="N132" s="38"/>
      <c r="O132" s="38"/>
      <c r="P132" s="38"/>
      <c r="Q132" s="38"/>
      <c r="R132" s="38"/>
      <c r="S132" s="38"/>
      <c r="T132" s="38"/>
      <c r="U132" s="38"/>
      <c r="V132" s="38"/>
      <c r="W132" s="38"/>
      <c r="X132" s="38"/>
      <c r="Y132" s="83"/>
      <c r="Z132" s="83"/>
      <c r="AA132" s="83"/>
      <c r="AB132" s="83"/>
      <c r="AC132" s="83"/>
      <c r="AD132" s="83"/>
      <c r="AE132" s="83"/>
      <c r="AF132" s="83"/>
      <c r="AG132" s="83"/>
      <c r="AH132" s="83"/>
      <c r="AI132" s="83"/>
      <c r="AJ132" s="83"/>
      <c r="AK132" s="83"/>
      <c r="AL132" s="83"/>
      <c r="AM132" s="83"/>
      <c r="AN132" s="38"/>
      <c r="AO132" s="83"/>
      <c r="AP132" s="83"/>
      <c r="AQ132" s="83"/>
      <c r="AR132" s="83"/>
      <c r="AS132" s="83"/>
      <c r="AT132" s="101"/>
      <c r="AU132" s="83"/>
      <c r="AV132" s="83"/>
      <c r="AW132" s="83"/>
      <c r="AX132" s="83"/>
      <c r="AY132" s="83"/>
      <c r="AZ132" s="83"/>
      <c r="BA132" s="83"/>
      <c r="BB132" s="83"/>
      <c r="BC132" s="83"/>
      <c r="BD132" s="38"/>
      <c r="BE132" s="83"/>
      <c r="BF132" s="83"/>
      <c r="BG132" s="83"/>
      <c r="BH132" s="83"/>
      <c r="BI132" s="83"/>
      <c r="BJ132" s="83"/>
      <c r="BK132" s="128"/>
      <c r="BL132" s="129"/>
      <c r="BM132" s="76"/>
      <c r="BN132" s="76"/>
      <c r="BO132" s="76"/>
    </row>
    <row r="133" spans="1:68" ht="11.25" customHeight="1" x14ac:dyDescent="0.2">
      <c r="A133" s="40"/>
      <c r="B133" s="293">
        <v>117</v>
      </c>
      <c r="C133" s="41"/>
      <c r="D133" s="42"/>
      <c r="E133" s="364" t="s">
        <v>63</v>
      </c>
      <c r="F133" s="364"/>
      <c r="G133" s="364"/>
      <c r="H133" s="364"/>
      <c r="I133" s="364"/>
      <c r="J133" s="364"/>
      <c r="K133" s="364"/>
      <c r="L133" s="364"/>
      <c r="M133" s="364"/>
      <c r="N133" s="364"/>
      <c r="O133" s="364"/>
      <c r="P133" s="364"/>
      <c r="Q133" s="364"/>
      <c r="R133" s="364"/>
      <c r="S133" s="364"/>
      <c r="T133" s="364"/>
      <c r="U133" s="364"/>
      <c r="V133" s="364"/>
      <c r="W133" s="364"/>
      <c r="X133" s="364"/>
      <c r="Y133" s="364"/>
      <c r="Z133" s="364"/>
      <c r="AA133" s="364"/>
      <c r="AB133" s="364"/>
      <c r="AC133" s="364"/>
      <c r="AD133" s="364"/>
      <c r="AE133" s="364"/>
      <c r="AF133" s="364"/>
      <c r="AG133" s="364"/>
      <c r="AH133" s="364"/>
      <c r="AI133" s="364"/>
      <c r="AJ133" s="364"/>
      <c r="AK133" s="364"/>
      <c r="AL133" s="364"/>
      <c r="AM133" s="364"/>
      <c r="AN133" s="364"/>
      <c r="AO133" s="364"/>
      <c r="AP133" s="364"/>
      <c r="AQ133" s="364"/>
      <c r="AR133" s="364"/>
      <c r="AS133" s="62"/>
      <c r="AT133" s="201"/>
      <c r="AU133" s="76" t="s">
        <v>64</v>
      </c>
      <c r="AW133" s="76"/>
      <c r="AX133" s="76"/>
      <c r="AY133" s="76"/>
      <c r="AZ133" s="62"/>
      <c r="BA133" s="62"/>
      <c r="BB133" s="62"/>
      <c r="BC133" s="62"/>
      <c r="BD133" s="62"/>
      <c r="BE133" s="62"/>
      <c r="BF133" s="62"/>
      <c r="BG133" s="62"/>
      <c r="BH133" s="58"/>
      <c r="BI133" s="62"/>
      <c r="BJ133" s="62"/>
      <c r="BK133" s="202"/>
      <c r="BL133" s="204"/>
      <c r="BM133" s="62"/>
      <c r="BO133" s="62"/>
    </row>
    <row r="134" spans="1:68" ht="11.25" customHeight="1" x14ac:dyDescent="0.2">
      <c r="A134" s="40"/>
      <c r="B134" s="225" t="s">
        <v>65</v>
      </c>
      <c r="C134" s="41"/>
      <c r="D134" s="42"/>
      <c r="E134" s="364"/>
      <c r="F134" s="364"/>
      <c r="G134" s="364"/>
      <c r="H134" s="364"/>
      <c r="I134" s="364"/>
      <c r="J134" s="364"/>
      <c r="K134" s="364"/>
      <c r="L134" s="364"/>
      <c r="M134" s="364"/>
      <c r="N134" s="364"/>
      <c r="O134" s="364"/>
      <c r="P134" s="364"/>
      <c r="Q134" s="364"/>
      <c r="R134" s="364"/>
      <c r="S134" s="364"/>
      <c r="T134" s="364"/>
      <c r="U134" s="364"/>
      <c r="V134" s="364"/>
      <c r="W134" s="364"/>
      <c r="X134" s="364"/>
      <c r="Y134" s="364"/>
      <c r="Z134" s="364"/>
      <c r="AA134" s="364"/>
      <c r="AB134" s="364"/>
      <c r="AC134" s="364"/>
      <c r="AD134" s="364"/>
      <c r="AE134" s="364"/>
      <c r="AF134" s="364"/>
      <c r="AG134" s="364"/>
      <c r="AH134" s="364"/>
      <c r="AI134" s="364"/>
      <c r="AJ134" s="364"/>
      <c r="AK134" s="364"/>
      <c r="AL134" s="364"/>
      <c r="AM134" s="364"/>
      <c r="AN134" s="364"/>
      <c r="AO134" s="364"/>
      <c r="AP134" s="364"/>
      <c r="AQ134" s="364"/>
      <c r="AR134" s="364"/>
      <c r="AS134" s="62"/>
      <c r="AT134" s="203"/>
      <c r="AU134" s="76"/>
      <c r="AW134" s="76" t="s">
        <v>66</v>
      </c>
      <c r="AX134" s="76"/>
      <c r="AY134" s="62"/>
      <c r="AZ134" s="62"/>
      <c r="BA134" s="199"/>
      <c r="BB134" s="76"/>
      <c r="BC134" s="62"/>
      <c r="BD134" s="62"/>
      <c r="BE134" s="62"/>
      <c r="BF134" s="62" t="s">
        <v>8</v>
      </c>
      <c r="BG134" s="62"/>
      <c r="BH134" s="54"/>
      <c r="BI134" s="62"/>
      <c r="BJ134" s="200" t="s">
        <v>46</v>
      </c>
      <c r="BK134" s="124"/>
      <c r="BL134" s="204"/>
      <c r="BM134" s="62"/>
      <c r="BN134" s="62"/>
      <c r="BO134" s="62"/>
    </row>
    <row r="135" spans="1:68" ht="11.25" customHeight="1" x14ac:dyDescent="0.2">
      <c r="A135" s="40"/>
      <c r="B135" s="212"/>
      <c r="C135" s="41"/>
      <c r="D135" s="42"/>
      <c r="E135" s="364"/>
      <c r="F135" s="364"/>
      <c r="G135" s="364"/>
      <c r="H135" s="364"/>
      <c r="I135" s="364"/>
      <c r="J135" s="364"/>
      <c r="K135" s="364"/>
      <c r="L135" s="364"/>
      <c r="M135" s="364"/>
      <c r="N135" s="364"/>
      <c r="O135" s="364"/>
      <c r="P135" s="364"/>
      <c r="Q135" s="364"/>
      <c r="R135" s="364"/>
      <c r="S135" s="364"/>
      <c r="T135" s="364"/>
      <c r="U135" s="364"/>
      <c r="V135" s="364"/>
      <c r="W135" s="364"/>
      <c r="X135" s="364"/>
      <c r="Y135" s="364"/>
      <c r="Z135" s="364"/>
      <c r="AA135" s="364"/>
      <c r="AB135" s="364"/>
      <c r="AC135" s="364"/>
      <c r="AD135" s="364"/>
      <c r="AE135" s="364"/>
      <c r="AF135" s="364"/>
      <c r="AG135" s="364"/>
      <c r="AH135" s="364"/>
      <c r="AI135" s="364"/>
      <c r="AJ135" s="364"/>
      <c r="AK135" s="364"/>
      <c r="AL135" s="364"/>
      <c r="AM135" s="364"/>
      <c r="AN135" s="364"/>
      <c r="AO135" s="364"/>
      <c r="AP135" s="364"/>
      <c r="AQ135" s="364"/>
      <c r="AR135" s="364"/>
      <c r="AS135" s="76"/>
      <c r="AT135" s="104"/>
      <c r="AU135" s="76" t="s">
        <v>67</v>
      </c>
      <c r="AW135" s="76"/>
      <c r="AX135" s="76"/>
      <c r="AY135" s="76"/>
      <c r="AZ135" s="76"/>
      <c r="BA135" s="76"/>
      <c r="BB135" s="62"/>
      <c r="BC135" s="62"/>
      <c r="BD135" s="62"/>
      <c r="BE135" s="199"/>
      <c r="BF135" s="62" t="s">
        <v>8</v>
      </c>
      <c r="BG135" s="62"/>
      <c r="BH135" s="54"/>
      <c r="BI135" s="62"/>
      <c r="BJ135" s="200" t="s">
        <v>47</v>
      </c>
      <c r="BK135" s="202"/>
      <c r="BL135" s="204"/>
      <c r="BM135" s="62"/>
      <c r="BN135" s="368">
        <v>119</v>
      </c>
      <c r="BO135" s="62"/>
    </row>
    <row r="136" spans="1:68" ht="11.25" customHeight="1" x14ac:dyDescent="0.2">
      <c r="A136" s="40"/>
      <c r="B136" s="212"/>
      <c r="C136" s="41"/>
      <c r="D136" s="42"/>
      <c r="E136" s="291"/>
      <c r="F136" s="291"/>
      <c r="G136" s="291"/>
      <c r="H136" s="291"/>
      <c r="I136" s="291"/>
      <c r="J136" s="291"/>
      <c r="K136" s="291"/>
      <c r="L136" s="291"/>
      <c r="M136" s="291"/>
      <c r="N136" s="291"/>
      <c r="O136" s="291"/>
      <c r="P136" s="291"/>
      <c r="Q136" s="291"/>
      <c r="R136" s="291"/>
      <c r="S136" s="291"/>
      <c r="T136" s="291"/>
      <c r="U136" s="291"/>
      <c r="V136" s="291"/>
      <c r="W136" s="291"/>
      <c r="X136" s="291"/>
      <c r="Y136" s="291"/>
      <c r="Z136" s="291"/>
      <c r="AA136" s="291"/>
      <c r="AB136" s="291"/>
      <c r="AC136" s="291"/>
      <c r="AD136" s="291"/>
      <c r="AE136" s="291"/>
      <c r="AF136" s="291"/>
      <c r="AG136" s="291"/>
      <c r="AH136" s="291"/>
      <c r="AI136" s="291"/>
      <c r="AJ136" s="291"/>
      <c r="AK136" s="291"/>
      <c r="AL136" s="291"/>
      <c r="AM136" s="291"/>
      <c r="AN136" s="291"/>
      <c r="AO136" s="291"/>
      <c r="AP136" s="291"/>
      <c r="AQ136" s="291"/>
      <c r="AR136" s="291"/>
      <c r="AS136" s="76"/>
      <c r="AT136" s="104"/>
      <c r="AU136" s="76" t="s">
        <v>45</v>
      </c>
      <c r="AV136" s="209"/>
      <c r="AW136" s="76"/>
      <c r="AX136" s="76"/>
      <c r="AY136" s="62" t="s">
        <v>8</v>
      </c>
      <c r="AZ136" s="62"/>
      <c r="BA136" s="62"/>
      <c r="BB136" s="62"/>
      <c r="BC136" s="62"/>
      <c r="BD136" s="62"/>
      <c r="BE136" s="199"/>
      <c r="BF136" s="62"/>
      <c r="BG136" s="62"/>
      <c r="BH136" s="81"/>
      <c r="BI136" s="62"/>
      <c r="BJ136" s="200">
        <v>6</v>
      </c>
      <c r="BK136" s="202"/>
      <c r="BL136" s="204"/>
      <c r="BM136" s="62"/>
      <c r="BN136" s="368"/>
      <c r="BO136" s="62"/>
    </row>
    <row r="137" spans="1:68" ht="6" customHeight="1" thickBot="1" x14ac:dyDescent="0.25">
      <c r="A137" s="44"/>
      <c r="B137" s="32"/>
      <c r="C137" s="45"/>
      <c r="D137" s="46"/>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46"/>
      <c r="AU137" s="31"/>
      <c r="AV137" s="31"/>
      <c r="AW137" s="31"/>
      <c r="AX137" s="31"/>
      <c r="AY137" s="31"/>
      <c r="AZ137" s="31"/>
      <c r="BA137" s="31"/>
      <c r="BB137" s="31"/>
      <c r="BC137" s="31"/>
      <c r="BD137" s="31"/>
      <c r="BE137" s="31"/>
      <c r="BF137" s="31"/>
      <c r="BG137" s="31"/>
      <c r="BH137" s="31"/>
      <c r="BI137" s="31"/>
      <c r="BJ137" s="31"/>
      <c r="BK137" s="47"/>
      <c r="BL137" s="206"/>
      <c r="BM137" s="189"/>
      <c r="BN137" s="189"/>
      <c r="BO137" s="241"/>
      <c r="BP137" s="189"/>
    </row>
    <row r="138" spans="1:68" ht="6" customHeight="1" x14ac:dyDescent="0.2">
      <c r="A138" s="34"/>
      <c r="B138" s="35"/>
      <c r="C138" s="36"/>
      <c r="D138" s="37"/>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9"/>
      <c r="BL138" s="208"/>
      <c r="BM138" s="208"/>
      <c r="BN138" s="208"/>
      <c r="BO138" s="208"/>
    </row>
    <row r="139" spans="1:68" ht="11.25" customHeight="1" x14ac:dyDescent="0.2">
      <c r="A139" s="40"/>
      <c r="B139" s="212"/>
      <c r="C139" s="41"/>
      <c r="D139" s="42"/>
      <c r="E139" s="251" t="s">
        <v>164</v>
      </c>
      <c r="F139" s="252"/>
      <c r="G139" s="252"/>
      <c r="H139" s="252"/>
      <c r="I139" s="252"/>
      <c r="J139" s="252"/>
      <c r="K139" s="252"/>
      <c r="L139" s="252"/>
      <c r="M139" s="252"/>
      <c r="N139" s="252"/>
      <c r="O139" s="252"/>
      <c r="P139" s="252"/>
      <c r="Q139" s="252"/>
      <c r="R139" s="252"/>
      <c r="S139" s="208"/>
      <c r="T139" s="208"/>
      <c r="U139" s="208"/>
      <c r="V139" s="208"/>
      <c r="W139" s="208"/>
      <c r="X139" s="208"/>
      <c r="Y139" s="208"/>
      <c r="Z139" s="208"/>
      <c r="AA139" s="208"/>
      <c r="AB139" s="208"/>
      <c r="AC139" s="208"/>
      <c r="AD139" s="208"/>
      <c r="AE139" s="208"/>
      <c r="AF139" s="208"/>
      <c r="AG139" s="208"/>
      <c r="AH139" s="208"/>
      <c r="AI139" s="208"/>
      <c r="AJ139" s="208"/>
      <c r="AK139" s="208"/>
      <c r="AL139" s="208"/>
      <c r="AM139" s="208"/>
      <c r="AN139" s="208"/>
      <c r="AO139" s="208"/>
      <c r="AP139" s="208"/>
      <c r="AQ139" s="208"/>
      <c r="AR139" s="208"/>
      <c r="AS139" s="208"/>
      <c r="AT139" s="208"/>
      <c r="AU139" s="208"/>
      <c r="AV139" s="208"/>
      <c r="AW139" s="208"/>
      <c r="AX139" s="208"/>
      <c r="AY139" s="208"/>
      <c r="AZ139" s="208"/>
      <c r="BA139" s="208"/>
      <c r="BB139" s="208"/>
      <c r="BC139" s="208"/>
      <c r="BD139" s="208"/>
      <c r="BE139" s="208"/>
      <c r="BF139" s="208"/>
      <c r="BG139" s="208"/>
      <c r="BH139" s="208"/>
      <c r="BI139" s="208"/>
      <c r="BJ139" s="208"/>
      <c r="BK139" s="43"/>
      <c r="BL139" s="208"/>
      <c r="BM139" s="208"/>
      <c r="BN139" s="208"/>
      <c r="BO139" s="208"/>
    </row>
    <row r="140" spans="1:68" ht="11.25" customHeight="1" x14ac:dyDescent="0.2">
      <c r="A140" s="40"/>
      <c r="B140" s="293">
        <v>118</v>
      </c>
      <c r="C140" s="41"/>
      <c r="D140" s="42"/>
      <c r="E140" s="362" t="str">
        <f ca="1">VLOOKUP(INDIRECT(ADDRESS(ROW(),COLUMN()-3)),Language_Translations,MATCH(Language_Selected,Language_Options,0),FALSE)</f>
        <v>The malaria test shows that (NAME OF CHILD) has malaria. Your child also has symptoms of severe malaria. The malaria treatment I have will not help your child, and I cannot give you the medication. Your child is very ill and must be taken to a health facility right away.</v>
      </c>
      <c r="F140" s="362"/>
      <c r="G140" s="362"/>
      <c r="H140" s="362"/>
      <c r="I140" s="362"/>
      <c r="J140" s="362"/>
      <c r="K140" s="362"/>
      <c r="L140" s="362"/>
      <c r="M140" s="362"/>
      <c r="N140" s="362"/>
      <c r="O140" s="362"/>
      <c r="P140" s="362"/>
      <c r="Q140" s="362"/>
      <c r="R140" s="362"/>
      <c r="S140" s="362"/>
      <c r="T140" s="362"/>
      <c r="U140" s="362"/>
      <c r="V140" s="362"/>
      <c r="W140" s="362"/>
      <c r="X140" s="362"/>
      <c r="Y140" s="362"/>
      <c r="Z140" s="362"/>
      <c r="AA140" s="362"/>
      <c r="AB140" s="362"/>
      <c r="AC140" s="362"/>
      <c r="AD140" s="362"/>
      <c r="AE140" s="362"/>
      <c r="AF140" s="362"/>
      <c r="AG140" s="362"/>
      <c r="AH140" s="362"/>
      <c r="AI140" s="362"/>
      <c r="AJ140" s="362"/>
      <c r="AK140" s="362"/>
      <c r="AL140" s="362"/>
      <c r="AM140" s="362"/>
      <c r="AN140" s="362"/>
      <c r="AO140" s="362"/>
      <c r="AP140" s="362"/>
      <c r="AQ140" s="362"/>
      <c r="AR140" s="362"/>
      <c r="AS140" s="362"/>
      <c r="AT140" s="362"/>
      <c r="AU140" s="362"/>
      <c r="AV140" s="362"/>
      <c r="AW140" s="362"/>
      <c r="AX140" s="362"/>
      <c r="AY140" s="362"/>
      <c r="AZ140" s="362"/>
      <c r="BA140" s="362"/>
      <c r="BB140" s="362"/>
      <c r="BC140" s="362"/>
      <c r="BD140" s="362"/>
      <c r="BE140" s="362"/>
      <c r="BF140" s="362"/>
      <c r="BG140" s="362"/>
      <c r="BH140" s="362"/>
      <c r="BI140" s="362"/>
      <c r="BJ140" s="362"/>
      <c r="BK140" s="363"/>
      <c r="BL140" s="288"/>
      <c r="BM140" s="288"/>
      <c r="BN140" s="288"/>
      <c r="BO140" s="288"/>
    </row>
    <row r="141" spans="1:68" ht="11.25" customHeight="1" x14ac:dyDescent="0.2">
      <c r="A141" s="40"/>
      <c r="B141" s="219"/>
      <c r="C141" s="41"/>
      <c r="D141" s="42"/>
      <c r="E141" s="362"/>
      <c r="F141" s="362"/>
      <c r="G141" s="362"/>
      <c r="H141" s="362"/>
      <c r="I141" s="362"/>
      <c r="J141" s="362"/>
      <c r="K141" s="362"/>
      <c r="L141" s="362"/>
      <c r="M141" s="362"/>
      <c r="N141" s="362"/>
      <c r="O141" s="362"/>
      <c r="P141" s="362"/>
      <c r="Q141" s="362"/>
      <c r="R141" s="362"/>
      <c r="S141" s="362"/>
      <c r="T141" s="362"/>
      <c r="U141" s="362"/>
      <c r="V141" s="362"/>
      <c r="W141" s="362"/>
      <c r="X141" s="362"/>
      <c r="Y141" s="362"/>
      <c r="Z141" s="362"/>
      <c r="AA141" s="362"/>
      <c r="AB141" s="362"/>
      <c r="AC141" s="362"/>
      <c r="AD141" s="362"/>
      <c r="AE141" s="362"/>
      <c r="AF141" s="362"/>
      <c r="AG141" s="362"/>
      <c r="AH141" s="362"/>
      <c r="AI141" s="362"/>
      <c r="AJ141" s="362"/>
      <c r="AK141" s="362"/>
      <c r="AL141" s="362"/>
      <c r="AM141" s="362"/>
      <c r="AN141" s="362"/>
      <c r="AO141" s="362"/>
      <c r="AP141" s="362"/>
      <c r="AQ141" s="362"/>
      <c r="AR141" s="362"/>
      <c r="AS141" s="362"/>
      <c r="AT141" s="362"/>
      <c r="AU141" s="362"/>
      <c r="AV141" s="362"/>
      <c r="AW141" s="362"/>
      <c r="AX141" s="362"/>
      <c r="AY141" s="362"/>
      <c r="AZ141" s="362"/>
      <c r="BA141" s="362"/>
      <c r="BB141" s="362"/>
      <c r="BC141" s="362"/>
      <c r="BD141" s="362"/>
      <c r="BE141" s="362"/>
      <c r="BF141" s="362"/>
      <c r="BG141" s="362"/>
      <c r="BH141" s="362"/>
      <c r="BI141" s="362"/>
      <c r="BJ141" s="362"/>
      <c r="BK141" s="363"/>
      <c r="BL141" s="288"/>
      <c r="BM141" s="288"/>
      <c r="BN141" s="288">
        <v>126</v>
      </c>
      <c r="BO141" s="288"/>
    </row>
    <row r="142" spans="1:68" ht="11.25" customHeight="1" x14ac:dyDescent="0.2">
      <c r="A142" s="40"/>
      <c r="B142" s="91"/>
      <c r="C142" s="41"/>
      <c r="D142" s="42"/>
      <c r="E142" s="362"/>
      <c r="F142" s="362"/>
      <c r="G142" s="362"/>
      <c r="H142" s="362"/>
      <c r="I142" s="362"/>
      <c r="J142" s="362"/>
      <c r="K142" s="362"/>
      <c r="L142" s="362"/>
      <c r="M142" s="362"/>
      <c r="N142" s="362"/>
      <c r="O142" s="362"/>
      <c r="P142" s="362"/>
      <c r="Q142" s="362"/>
      <c r="R142" s="362"/>
      <c r="S142" s="362"/>
      <c r="T142" s="362"/>
      <c r="U142" s="362"/>
      <c r="V142" s="362"/>
      <c r="W142" s="362"/>
      <c r="X142" s="362"/>
      <c r="Y142" s="362"/>
      <c r="Z142" s="362"/>
      <c r="AA142" s="362"/>
      <c r="AB142" s="362"/>
      <c r="AC142" s="362"/>
      <c r="AD142" s="362"/>
      <c r="AE142" s="362"/>
      <c r="AF142" s="362"/>
      <c r="AG142" s="362"/>
      <c r="AH142" s="362"/>
      <c r="AI142" s="362"/>
      <c r="AJ142" s="362"/>
      <c r="AK142" s="362"/>
      <c r="AL142" s="362"/>
      <c r="AM142" s="362"/>
      <c r="AN142" s="362"/>
      <c r="AO142" s="362"/>
      <c r="AP142" s="362"/>
      <c r="AQ142" s="362"/>
      <c r="AR142" s="362"/>
      <c r="AS142" s="362"/>
      <c r="AT142" s="362"/>
      <c r="AU142" s="362"/>
      <c r="AV142" s="362"/>
      <c r="AW142" s="362"/>
      <c r="AX142" s="362"/>
      <c r="AY142" s="362"/>
      <c r="AZ142" s="362"/>
      <c r="BA142" s="362"/>
      <c r="BB142" s="362"/>
      <c r="BC142" s="362"/>
      <c r="BD142" s="362"/>
      <c r="BE142" s="362"/>
      <c r="BF142" s="362"/>
      <c r="BG142" s="362"/>
      <c r="BH142" s="362"/>
      <c r="BI142" s="362"/>
      <c r="BJ142" s="362"/>
      <c r="BK142" s="363"/>
      <c r="BL142" s="288"/>
      <c r="BM142" s="288"/>
      <c r="BN142" s="288"/>
      <c r="BO142" s="288"/>
    </row>
    <row r="143" spans="1:68" ht="11.25" customHeight="1" x14ac:dyDescent="0.2">
      <c r="A143" s="40"/>
      <c r="B143" s="212"/>
      <c r="C143" s="41"/>
      <c r="D143" s="42"/>
      <c r="E143" s="362"/>
      <c r="F143" s="362"/>
      <c r="G143" s="362"/>
      <c r="H143" s="362"/>
      <c r="I143" s="362"/>
      <c r="J143" s="362"/>
      <c r="K143" s="362"/>
      <c r="L143" s="362"/>
      <c r="M143" s="362"/>
      <c r="N143" s="362"/>
      <c r="O143" s="362"/>
      <c r="P143" s="362"/>
      <c r="Q143" s="362"/>
      <c r="R143" s="362"/>
      <c r="S143" s="362"/>
      <c r="T143" s="362"/>
      <c r="U143" s="362"/>
      <c r="V143" s="362"/>
      <c r="W143" s="362"/>
      <c r="X143" s="362"/>
      <c r="Y143" s="362"/>
      <c r="Z143" s="362"/>
      <c r="AA143" s="362"/>
      <c r="AB143" s="362"/>
      <c r="AC143" s="362"/>
      <c r="AD143" s="362"/>
      <c r="AE143" s="362"/>
      <c r="AF143" s="362"/>
      <c r="AG143" s="362"/>
      <c r="AH143" s="362"/>
      <c r="AI143" s="362"/>
      <c r="AJ143" s="362"/>
      <c r="AK143" s="362"/>
      <c r="AL143" s="362"/>
      <c r="AM143" s="362"/>
      <c r="AN143" s="362"/>
      <c r="AO143" s="362"/>
      <c r="AP143" s="362"/>
      <c r="AQ143" s="362"/>
      <c r="AR143" s="362"/>
      <c r="AS143" s="362"/>
      <c r="AT143" s="362"/>
      <c r="AU143" s="362"/>
      <c r="AV143" s="362"/>
      <c r="AW143" s="362"/>
      <c r="AX143" s="362"/>
      <c r="AY143" s="362"/>
      <c r="AZ143" s="362"/>
      <c r="BA143" s="362"/>
      <c r="BB143" s="362"/>
      <c r="BC143" s="362"/>
      <c r="BD143" s="362"/>
      <c r="BE143" s="362"/>
      <c r="BF143" s="362"/>
      <c r="BG143" s="362"/>
      <c r="BH143" s="362"/>
      <c r="BI143" s="362"/>
      <c r="BJ143" s="362"/>
      <c r="BK143" s="363"/>
      <c r="BL143" s="288"/>
      <c r="BM143" s="288"/>
      <c r="BN143" s="288"/>
      <c r="BO143" s="288"/>
    </row>
    <row r="144" spans="1:68" ht="11.25" customHeight="1" x14ac:dyDescent="0.2">
      <c r="A144" s="40"/>
      <c r="B144" s="212"/>
      <c r="C144" s="41"/>
      <c r="D144" s="42"/>
      <c r="E144" s="273" t="s">
        <v>136</v>
      </c>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5"/>
      <c r="BL144" s="288"/>
      <c r="BM144" s="288"/>
      <c r="BN144" s="288"/>
      <c r="BO144" s="288"/>
    </row>
    <row r="145" spans="1:72" ht="6" customHeight="1" thickBot="1" x14ac:dyDescent="0.25">
      <c r="A145" s="44"/>
      <c r="B145" s="32"/>
      <c r="C145" s="45"/>
      <c r="D145" s="46"/>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47"/>
      <c r="BL145" s="206"/>
      <c r="BM145" s="189"/>
      <c r="BN145" s="189"/>
      <c r="BO145" s="241"/>
      <c r="BP145" s="189"/>
    </row>
    <row r="146" spans="1:72" ht="6" customHeight="1" x14ac:dyDescent="0.2">
      <c r="A146" s="34"/>
      <c r="B146" s="35"/>
      <c r="C146" s="36"/>
      <c r="D146" s="37"/>
      <c r="E146" s="38"/>
      <c r="F146" s="38"/>
      <c r="G146" s="38"/>
      <c r="H146" s="38"/>
      <c r="I146" s="38"/>
      <c r="J146" s="38"/>
      <c r="K146" s="38"/>
      <c r="L146" s="38"/>
      <c r="M146" s="38"/>
      <c r="N146" s="38"/>
      <c r="O146" s="38"/>
      <c r="P146" s="38"/>
      <c r="Q146" s="38"/>
      <c r="R146" s="38"/>
      <c r="S146" s="38"/>
      <c r="T146" s="38"/>
      <c r="U146" s="38"/>
      <c r="V146" s="38"/>
      <c r="W146" s="38"/>
      <c r="X146" s="38"/>
      <c r="Y146" s="38"/>
      <c r="Z146" s="188"/>
      <c r="AA146" s="188"/>
      <c r="AB146" s="188"/>
      <c r="AC146" s="188"/>
      <c r="AD146" s="188"/>
      <c r="AE146" s="188"/>
      <c r="AF146" s="188"/>
      <c r="AG146" s="188"/>
      <c r="AH146" s="188"/>
      <c r="AI146" s="188"/>
      <c r="AJ146" s="188"/>
      <c r="AK146" s="188"/>
      <c r="AL146" s="188"/>
      <c r="AM146" s="188"/>
      <c r="AN146" s="188"/>
      <c r="AO146" s="188"/>
      <c r="AP146" s="188"/>
      <c r="AQ146" s="188"/>
      <c r="AR146" s="188"/>
      <c r="AS146" s="188"/>
      <c r="AT146" s="37"/>
      <c r="AU146" s="38"/>
      <c r="AV146" s="38"/>
      <c r="AW146" s="38"/>
      <c r="AX146" s="38"/>
      <c r="AY146" s="38"/>
      <c r="AZ146" s="38"/>
      <c r="BA146" s="38"/>
      <c r="BB146" s="38"/>
      <c r="BC146" s="38"/>
      <c r="BD146" s="38"/>
      <c r="BE146" s="38"/>
      <c r="BF146" s="38"/>
      <c r="BG146" s="38"/>
      <c r="BH146" s="38"/>
      <c r="BI146" s="38"/>
      <c r="BJ146" s="38"/>
      <c r="BK146" s="39"/>
      <c r="BT146" s="219"/>
    </row>
    <row r="147" spans="1:72" ht="11.25" customHeight="1" x14ac:dyDescent="0.2">
      <c r="A147" s="40"/>
      <c r="B147" s="293">
        <v>119</v>
      </c>
      <c r="C147" s="41"/>
      <c r="D147" s="42"/>
      <c r="E147" s="362" t="str">
        <f>VLOOKUP($B$147,Language_Translations,MATCH(Language_Selected,Language_Options,0),FALSE)</f>
        <v>In the past 2 weeks has (NAME) taken or is (NAME) taking [FIRST LINE MEDICATION] given by a doctor or health center to treat the malaria?</v>
      </c>
      <c r="F147" s="362"/>
      <c r="G147" s="362"/>
      <c r="H147" s="362"/>
      <c r="I147" s="362"/>
      <c r="J147" s="362"/>
      <c r="K147" s="362"/>
      <c r="L147" s="362"/>
      <c r="M147" s="362"/>
      <c r="N147" s="362"/>
      <c r="O147" s="362"/>
      <c r="P147" s="362"/>
      <c r="Q147" s="362"/>
      <c r="R147" s="362"/>
      <c r="S147" s="362"/>
      <c r="T147" s="362"/>
      <c r="U147" s="362"/>
      <c r="V147" s="362"/>
      <c r="W147" s="362"/>
      <c r="X147" s="362"/>
      <c r="Y147" s="362"/>
      <c r="Z147" s="362"/>
      <c r="AA147" s="362"/>
      <c r="AB147" s="362"/>
      <c r="AC147" s="362"/>
      <c r="AD147" s="362"/>
      <c r="AE147" s="362"/>
      <c r="AF147" s="362"/>
      <c r="AG147" s="362"/>
      <c r="AH147" s="362"/>
      <c r="AI147" s="362"/>
      <c r="AJ147" s="362"/>
      <c r="AK147" s="362"/>
      <c r="AL147" s="362"/>
      <c r="AM147" s="362"/>
      <c r="AN147" s="362"/>
      <c r="AO147" s="362"/>
      <c r="AP147" s="362"/>
      <c r="AQ147" s="362"/>
      <c r="AR147" s="362"/>
      <c r="AT147" s="42"/>
      <c r="AU147" s="30" t="s">
        <v>40</v>
      </c>
      <c r="AX147" s="53" t="s">
        <v>8</v>
      </c>
      <c r="AY147" s="53"/>
      <c r="AZ147" s="53"/>
      <c r="BA147" s="53"/>
      <c r="BB147" s="53"/>
      <c r="BC147" s="53"/>
      <c r="BD147" s="53"/>
      <c r="BE147" s="53"/>
      <c r="BF147" s="53"/>
      <c r="BG147" s="53"/>
      <c r="BH147" s="53"/>
      <c r="BI147" s="53"/>
      <c r="BJ147" s="290">
        <v>1</v>
      </c>
      <c r="BK147" s="295"/>
    </row>
    <row r="148" spans="1:72" ht="11.25" customHeight="1" x14ac:dyDescent="0.2">
      <c r="A148" s="40"/>
      <c r="B148" s="223"/>
      <c r="C148" s="41"/>
      <c r="D148" s="42"/>
      <c r="E148" s="362"/>
      <c r="F148" s="362"/>
      <c r="G148" s="362"/>
      <c r="H148" s="362"/>
      <c r="I148" s="362"/>
      <c r="J148" s="362"/>
      <c r="K148" s="362"/>
      <c r="L148" s="362"/>
      <c r="M148" s="362"/>
      <c r="N148" s="362"/>
      <c r="O148" s="362"/>
      <c r="P148" s="362"/>
      <c r="Q148" s="362"/>
      <c r="R148" s="362"/>
      <c r="S148" s="362"/>
      <c r="T148" s="362"/>
      <c r="U148" s="362"/>
      <c r="V148" s="362"/>
      <c r="W148" s="362"/>
      <c r="X148" s="362"/>
      <c r="Y148" s="362"/>
      <c r="Z148" s="362"/>
      <c r="AA148" s="362"/>
      <c r="AB148" s="362"/>
      <c r="AC148" s="362"/>
      <c r="AD148" s="362"/>
      <c r="AE148" s="362"/>
      <c r="AF148" s="362"/>
      <c r="AG148" s="362"/>
      <c r="AH148" s="362"/>
      <c r="AI148" s="362"/>
      <c r="AJ148" s="362"/>
      <c r="AK148" s="362"/>
      <c r="AL148" s="362"/>
      <c r="AM148" s="362"/>
      <c r="AN148" s="362"/>
      <c r="AO148" s="362"/>
      <c r="AP148" s="362"/>
      <c r="AQ148" s="362"/>
      <c r="AR148" s="362"/>
      <c r="AT148" s="42"/>
      <c r="AU148"/>
      <c r="AV148" s="208"/>
      <c r="AW148" s="208"/>
      <c r="BG148" s="185"/>
      <c r="BJ148" s="185"/>
      <c r="BK148" s="61"/>
    </row>
    <row r="149" spans="1:72" ht="11.25" customHeight="1" x14ac:dyDescent="0.2">
      <c r="A149" s="40"/>
      <c r="B149" s="223"/>
      <c r="C149" s="41"/>
      <c r="D149" s="42"/>
      <c r="E149" s="362"/>
      <c r="F149" s="362"/>
      <c r="G149" s="362"/>
      <c r="H149" s="362"/>
      <c r="I149" s="362"/>
      <c r="J149" s="362"/>
      <c r="K149" s="362"/>
      <c r="L149" s="362"/>
      <c r="M149" s="362"/>
      <c r="N149" s="362"/>
      <c r="O149" s="362"/>
      <c r="P149" s="362"/>
      <c r="Q149" s="362"/>
      <c r="R149" s="362"/>
      <c r="S149" s="362"/>
      <c r="T149" s="362"/>
      <c r="U149" s="362"/>
      <c r="V149" s="362"/>
      <c r="W149" s="362"/>
      <c r="X149" s="362"/>
      <c r="Y149" s="362"/>
      <c r="Z149" s="362"/>
      <c r="AA149" s="362"/>
      <c r="AB149" s="362"/>
      <c r="AC149" s="362"/>
      <c r="AD149" s="362"/>
      <c r="AE149" s="362"/>
      <c r="AF149" s="362"/>
      <c r="AG149" s="362"/>
      <c r="AH149" s="362"/>
      <c r="AI149" s="362"/>
      <c r="AJ149" s="362"/>
      <c r="AK149" s="362"/>
      <c r="AL149" s="362"/>
      <c r="AM149" s="362"/>
      <c r="AN149" s="362"/>
      <c r="AO149" s="362"/>
      <c r="AP149" s="362"/>
      <c r="AQ149" s="362"/>
      <c r="AR149" s="362"/>
      <c r="AT149" s="42"/>
      <c r="AU149" t="s">
        <v>41</v>
      </c>
      <c r="AV149" s="208"/>
      <c r="AW149" s="53" t="s">
        <v>8</v>
      </c>
      <c r="AX149" s="54"/>
      <c r="AY149" s="54"/>
      <c r="AZ149" s="54"/>
      <c r="BA149" s="54"/>
      <c r="BB149" s="54"/>
      <c r="BC149" s="54"/>
      <c r="BD149" s="54"/>
      <c r="BE149" s="54"/>
      <c r="BF149" s="54"/>
      <c r="BG149" s="250"/>
      <c r="BH149" s="54"/>
      <c r="BI149" s="54"/>
      <c r="BJ149" s="185">
        <v>2</v>
      </c>
      <c r="BK149" s="61"/>
      <c r="BN149" s="30">
        <v>121</v>
      </c>
    </row>
    <row r="150" spans="1:72" ht="11.25" customHeight="1" x14ac:dyDescent="0.2">
      <c r="A150" s="40"/>
      <c r="B150" s="223"/>
      <c r="C150" s="41"/>
      <c r="D150" s="42"/>
      <c r="E150" s="273" t="s">
        <v>135</v>
      </c>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T150" s="42"/>
      <c r="AU150"/>
      <c r="BE150" s="54"/>
      <c r="BF150" s="54"/>
      <c r="BG150" s="185"/>
      <c r="BJ150" s="185"/>
      <c r="BK150" s="61"/>
    </row>
    <row r="151" spans="1:72" ht="6" customHeight="1" thickBot="1" x14ac:dyDescent="0.25">
      <c r="A151" s="40"/>
      <c r="B151" s="212"/>
      <c r="C151" s="41"/>
      <c r="D151" s="42"/>
      <c r="E151" s="208"/>
      <c r="F151" s="208"/>
      <c r="G151" s="208"/>
      <c r="H151" s="208"/>
      <c r="I151" s="208"/>
      <c r="J151" s="208"/>
      <c r="K151" s="208"/>
      <c r="L151" s="208"/>
      <c r="M151" s="208"/>
      <c r="N151" s="208"/>
      <c r="O151" s="208"/>
      <c r="P151" s="208"/>
      <c r="Q151" s="208"/>
      <c r="R151" s="208"/>
      <c r="S151" s="208"/>
      <c r="T151" s="208"/>
      <c r="U151" s="208"/>
      <c r="V151" s="208"/>
      <c r="W151" s="208"/>
      <c r="X151" s="208"/>
      <c r="Y151" s="208"/>
      <c r="Z151" s="208"/>
      <c r="AA151" s="208"/>
      <c r="AB151" s="208"/>
      <c r="AC151" s="208"/>
      <c r="AD151" s="208"/>
      <c r="AE151" s="208"/>
      <c r="AF151" s="208"/>
      <c r="AG151" s="208"/>
      <c r="AH151" s="208"/>
      <c r="AI151" s="208"/>
      <c r="AJ151" s="208"/>
      <c r="AK151" s="208"/>
      <c r="AL151" s="208"/>
      <c r="AM151" s="208"/>
      <c r="AN151" s="208"/>
      <c r="AO151" s="208"/>
      <c r="AP151" s="208"/>
      <c r="AQ151" s="208"/>
      <c r="AR151" s="208"/>
      <c r="AS151" s="234"/>
      <c r="AT151" s="208"/>
      <c r="AU151" s="208"/>
      <c r="AV151" s="208"/>
      <c r="AW151" s="208"/>
      <c r="AX151" s="208"/>
      <c r="AY151" s="208"/>
      <c r="AZ151" s="208"/>
      <c r="BA151" s="208"/>
      <c r="BB151" s="208"/>
      <c r="BC151" s="208"/>
      <c r="BD151" s="208"/>
      <c r="BE151" s="208"/>
      <c r="BF151" s="208"/>
      <c r="BG151" s="208"/>
      <c r="BH151" s="208"/>
      <c r="BI151" s="208"/>
      <c r="BJ151" s="208"/>
      <c r="BK151" s="47"/>
      <c r="BL151" s="206"/>
      <c r="BM151" s="189"/>
      <c r="BN151" s="189"/>
      <c r="BO151" s="241"/>
      <c r="BP151" s="189"/>
    </row>
    <row r="152" spans="1:72" ht="6" customHeight="1" x14ac:dyDescent="0.2">
      <c r="A152" s="34"/>
      <c r="B152" s="35"/>
      <c r="C152" s="36"/>
      <c r="D152" s="37"/>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9"/>
      <c r="BL152" s="208"/>
      <c r="BM152" s="208"/>
      <c r="BN152" s="208"/>
      <c r="BO152" s="208"/>
    </row>
    <row r="153" spans="1:72" ht="11.25" customHeight="1" x14ac:dyDescent="0.2">
      <c r="A153" s="40"/>
      <c r="B153" s="212"/>
      <c r="C153" s="41"/>
      <c r="D153" s="42"/>
      <c r="E153" s="251" t="s">
        <v>138</v>
      </c>
      <c r="F153" s="252"/>
      <c r="G153" s="252"/>
      <c r="H153" s="252"/>
      <c r="I153" s="252"/>
      <c r="J153" s="252"/>
      <c r="K153" s="252"/>
      <c r="L153" s="252"/>
      <c r="M153" s="252"/>
      <c r="N153" s="252"/>
      <c r="O153" s="252"/>
      <c r="P153" s="252"/>
      <c r="Q153" s="252"/>
      <c r="R153" s="252"/>
      <c r="S153" s="208"/>
      <c r="T153" s="208"/>
      <c r="U153" s="208"/>
      <c r="V153" s="208"/>
      <c r="W153" s="208"/>
      <c r="X153" s="208"/>
      <c r="Y153" s="208"/>
      <c r="Z153" s="208"/>
      <c r="AA153" s="208"/>
      <c r="AB153" s="208"/>
      <c r="AC153" s="208"/>
      <c r="AD153" s="208"/>
      <c r="AE153" s="208"/>
      <c r="AF153" s="208"/>
      <c r="AG153" s="208"/>
      <c r="AH153" s="208"/>
      <c r="AI153" s="208"/>
      <c r="AJ153" s="208"/>
      <c r="AK153" s="208"/>
      <c r="AL153" s="208"/>
      <c r="AM153" s="208"/>
      <c r="AN153" s="208"/>
      <c r="AO153" s="208"/>
      <c r="AP153" s="208"/>
      <c r="AQ153" s="208"/>
      <c r="AR153" s="208"/>
      <c r="AS153" s="208"/>
      <c r="AT153" s="208"/>
      <c r="AU153" s="208"/>
      <c r="AV153" s="208"/>
      <c r="AW153" s="208"/>
      <c r="AX153" s="208"/>
      <c r="AY153" s="208"/>
      <c r="AZ153" s="208"/>
      <c r="BA153" s="208"/>
      <c r="BB153" s="208"/>
      <c r="BC153" s="208"/>
      <c r="BD153" s="208"/>
      <c r="BE153" s="208"/>
      <c r="BF153" s="208"/>
      <c r="BG153" s="208"/>
      <c r="BH153" s="208"/>
      <c r="BI153" s="208"/>
      <c r="BJ153" s="208"/>
      <c r="BK153" s="43"/>
      <c r="BL153" s="208"/>
      <c r="BM153" s="208"/>
      <c r="BN153" s="208"/>
      <c r="BO153" s="208"/>
    </row>
    <row r="154" spans="1:72" ht="11.25" customHeight="1" x14ac:dyDescent="0.2">
      <c r="A154" s="40"/>
      <c r="B154" s="293">
        <v>120</v>
      </c>
      <c r="C154" s="41"/>
      <c r="D154" s="42"/>
      <c r="E154" s="362" t="str">
        <f ca="1">VLOOKUP(INDIRECT(ADDRESS(ROW(),COLUMN()-3)),Language_Translations,MATCH(Language_Selected,Language_Options,0),FALSE)</f>
        <v xml:space="preserve">You have told me that (NAME OF CHILD) had already received [FIRST LINE OF MEDICATION] for malaria. Therefore, I cannot give you additional [FIRST LINE OF MEDICATION]. However, the test shows that he/she has malaria. If your child has a fever for 2 days after the last dose of [FIRST LINE MEDICATION], you should take the child to the nearest health facility for further examination. </v>
      </c>
      <c r="F154" s="362"/>
      <c r="G154" s="362"/>
      <c r="H154" s="362"/>
      <c r="I154" s="362"/>
      <c r="J154" s="362"/>
      <c r="K154" s="362"/>
      <c r="L154" s="362"/>
      <c r="M154" s="362"/>
      <c r="N154" s="362"/>
      <c r="O154" s="362"/>
      <c r="P154" s="362"/>
      <c r="Q154" s="362"/>
      <c r="R154" s="362"/>
      <c r="S154" s="362"/>
      <c r="T154" s="362"/>
      <c r="U154" s="362"/>
      <c r="V154" s="362"/>
      <c r="W154" s="362"/>
      <c r="X154" s="362"/>
      <c r="Y154" s="362"/>
      <c r="Z154" s="362"/>
      <c r="AA154" s="362"/>
      <c r="AB154" s="362"/>
      <c r="AC154" s="362"/>
      <c r="AD154" s="362"/>
      <c r="AE154" s="362"/>
      <c r="AF154" s="362"/>
      <c r="AG154" s="362"/>
      <c r="AH154" s="362"/>
      <c r="AI154" s="362"/>
      <c r="AJ154" s="362"/>
      <c r="AK154" s="362"/>
      <c r="AL154" s="362"/>
      <c r="AM154" s="362"/>
      <c r="AN154" s="362"/>
      <c r="AO154" s="362"/>
      <c r="AP154" s="362"/>
      <c r="AQ154" s="362"/>
      <c r="AR154" s="362"/>
      <c r="AS154" s="362"/>
      <c r="AT154" s="362"/>
      <c r="AU154" s="362"/>
      <c r="AV154" s="362"/>
      <c r="AW154" s="362"/>
      <c r="AX154" s="362"/>
      <c r="AY154" s="362"/>
      <c r="AZ154" s="362"/>
      <c r="BA154" s="362"/>
      <c r="BB154" s="362"/>
      <c r="BC154" s="362"/>
      <c r="BD154" s="362"/>
      <c r="BE154" s="362"/>
      <c r="BF154" s="362"/>
      <c r="BG154" s="362"/>
      <c r="BH154" s="362"/>
      <c r="BI154" s="362"/>
      <c r="BJ154" s="362"/>
      <c r="BK154" s="363"/>
      <c r="BL154" s="288"/>
      <c r="BM154" s="288"/>
      <c r="BN154" s="288"/>
      <c r="BO154" s="288"/>
    </row>
    <row r="155" spans="1:72" ht="11.25" customHeight="1" x14ac:dyDescent="0.2">
      <c r="A155" s="40"/>
      <c r="B155" s="219"/>
      <c r="C155" s="41"/>
      <c r="D155" s="42"/>
      <c r="E155" s="362"/>
      <c r="F155" s="362"/>
      <c r="G155" s="362"/>
      <c r="H155" s="362"/>
      <c r="I155" s="362"/>
      <c r="J155" s="362"/>
      <c r="K155" s="362"/>
      <c r="L155" s="362"/>
      <c r="M155" s="362"/>
      <c r="N155" s="362"/>
      <c r="O155" s="362"/>
      <c r="P155" s="362"/>
      <c r="Q155" s="362"/>
      <c r="R155" s="362"/>
      <c r="S155" s="362"/>
      <c r="T155" s="362"/>
      <c r="U155" s="362"/>
      <c r="V155" s="362"/>
      <c r="W155" s="362"/>
      <c r="X155" s="362"/>
      <c r="Y155" s="362"/>
      <c r="Z155" s="362"/>
      <c r="AA155" s="362"/>
      <c r="AB155" s="362"/>
      <c r="AC155" s="362"/>
      <c r="AD155" s="362"/>
      <c r="AE155" s="362"/>
      <c r="AF155" s="362"/>
      <c r="AG155" s="362"/>
      <c r="AH155" s="362"/>
      <c r="AI155" s="362"/>
      <c r="AJ155" s="362"/>
      <c r="AK155" s="362"/>
      <c r="AL155" s="362"/>
      <c r="AM155" s="362"/>
      <c r="AN155" s="362"/>
      <c r="AO155" s="362"/>
      <c r="AP155" s="362"/>
      <c r="AQ155" s="362"/>
      <c r="AR155" s="362"/>
      <c r="AS155" s="362"/>
      <c r="AT155" s="362"/>
      <c r="AU155" s="362"/>
      <c r="AV155" s="362"/>
      <c r="AW155" s="362"/>
      <c r="AX155" s="362"/>
      <c r="AY155" s="362"/>
      <c r="AZ155" s="362"/>
      <c r="BA155" s="362"/>
      <c r="BB155" s="362"/>
      <c r="BC155" s="362"/>
      <c r="BD155" s="362"/>
      <c r="BE155" s="362"/>
      <c r="BF155" s="362"/>
      <c r="BG155" s="362"/>
      <c r="BH155" s="362"/>
      <c r="BI155" s="362"/>
      <c r="BJ155" s="362"/>
      <c r="BK155" s="363"/>
      <c r="BL155" s="288"/>
      <c r="BM155" s="288"/>
      <c r="BN155" s="215">
        <v>128</v>
      </c>
      <c r="BO155" s="215"/>
      <c r="BP155" s="215"/>
    </row>
    <row r="156" spans="1:72" ht="11.25" customHeight="1" x14ac:dyDescent="0.2">
      <c r="A156" s="40"/>
      <c r="B156" s="91"/>
      <c r="C156" s="41"/>
      <c r="D156" s="42"/>
      <c r="E156" s="362"/>
      <c r="F156" s="362"/>
      <c r="G156" s="362"/>
      <c r="H156" s="362"/>
      <c r="I156" s="362"/>
      <c r="J156" s="362"/>
      <c r="K156" s="362"/>
      <c r="L156" s="362"/>
      <c r="M156" s="362"/>
      <c r="N156" s="362"/>
      <c r="O156" s="362"/>
      <c r="P156" s="362"/>
      <c r="Q156" s="362"/>
      <c r="R156" s="362"/>
      <c r="S156" s="362"/>
      <c r="T156" s="362"/>
      <c r="U156" s="362"/>
      <c r="V156" s="362"/>
      <c r="W156" s="362"/>
      <c r="X156" s="362"/>
      <c r="Y156" s="362"/>
      <c r="Z156" s="362"/>
      <c r="AA156" s="362"/>
      <c r="AB156" s="362"/>
      <c r="AC156" s="362"/>
      <c r="AD156" s="362"/>
      <c r="AE156" s="362"/>
      <c r="AF156" s="362"/>
      <c r="AG156" s="362"/>
      <c r="AH156" s="362"/>
      <c r="AI156" s="362"/>
      <c r="AJ156" s="362"/>
      <c r="AK156" s="362"/>
      <c r="AL156" s="362"/>
      <c r="AM156" s="362"/>
      <c r="AN156" s="362"/>
      <c r="AO156" s="362"/>
      <c r="AP156" s="362"/>
      <c r="AQ156" s="362"/>
      <c r="AR156" s="362"/>
      <c r="AS156" s="362"/>
      <c r="AT156" s="362"/>
      <c r="AU156" s="362"/>
      <c r="AV156" s="362"/>
      <c r="AW156" s="362"/>
      <c r="AX156" s="362"/>
      <c r="AY156" s="362"/>
      <c r="AZ156" s="362"/>
      <c r="BA156" s="362"/>
      <c r="BB156" s="362"/>
      <c r="BC156" s="362"/>
      <c r="BD156" s="362"/>
      <c r="BE156" s="362"/>
      <c r="BF156" s="362"/>
      <c r="BG156" s="362"/>
      <c r="BH156" s="362"/>
      <c r="BI156" s="362"/>
      <c r="BJ156" s="362"/>
      <c r="BK156" s="363"/>
      <c r="BL156" s="288"/>
      <c r="BM156" s="288"/>
      <c r="BN156" s="288"/>
      <c r="BO156" s="288"/>
    </row>
    <row r="157" spans="1:72" ht="11.25" customHeight="1" x14ac:dyDescent="0.2">
      <c r="A157" s="40"/>
      <c r="B157" s="212"/>
      <c r="C157" s="41"/>
      <c r="D157" s="42"/>
      <c r="E157" s="362"/>
      <c r="F157" s="362"/>
      <c r="G157" s="362"/>
      <c r="H157" s="362"/>
      <c r="I157" s="362"/>
      <c r="J157" s="362"/>
      <c r="K157" s="362"/>
      <c r="L157" s="362"/>
      <c r="M157" s="362"/>
      <c r="N157" s="362"/>
      <c r="O157" s="362"/>
      <c r="P157" s="362"/>
      <c r="Q157" s="362"/>
      <c r="R157" s="362"/>
      <c r="S157" s="362"/>
      <c r="T157" s="362"/>
      <c r="U157" s="362"/>
      <c r="V157" s="362"/>
      <c r="W157" s="362"/>
      <c r="X157" s="362"/>
      <c r="Y157" s="362"/>
      <c r="Z157" s="362"/>
      <c r="AA157" s="362"/>
      <c r="AB157" s="362"/>
      <c r="AC157" s="362"/>
      <c r="AD157" s="362"/>
      <c r="AE157" s="362"/>
      <c r="AF157" s="362"/>
      <c r="AG157" s="362"/>
      <c r="AH157" s="362"/>
      <c r="AI157" s="362"/>
      <c r="AJ157" s="362"/>
      <c r="AK157" s="362"/>
      <c r="AL157" s="362"/>
      <c r="AM157" s="362"/>
      <c r="AN157" s="362"/>
      <c r="AO157" s="362"/>
      <c r="AP157" s="362"/>
      <c r="AQ157" s="362"/>
      <c r="AR157" s="362"/>
      <c r="AS157" s="362"/>
      <c r="AT157" s="362"/>
      <c r="AU157" s="362"/>
      <c r="AV157" s="362"/>
      <c r="AW157" s="362"/>
      <c r="AX157" s="362"/>
      <c r="AY157" s="362"/>
      <c r="AZ157" s="362"/>
      <c r="BA157" s="362"/>
      <c r="BB157" s="362"/>
      <c r="BC157" s="362"/>
      <c r="BD157" s="362"/>
      <c r="BE157" s="362"/>
      <c r="BF157" s="362"/>
      <c r="BG157" s="362"/>
      <c r="BH157" s="362"/>
      <c r="BI157" s="362"/>
      <c r="BJ157" s="362"/>
      <c r="BK157" s="363"/>
      <c r="BL157" s="288"/>
      <c r="BM157" s="288"/>
      <c r="BN157" s="288"/>
      <c r="BO157" s="288"/>
    </row>
    <row r="158" spans="1:72" ht="6" customHeight="1" thickBot="1" x14ac:dyDescent="0.25">
      <c r="A158" s="44"/>
      <c r="B158" s="32"/>
      <c r="C158" s="45"/>
      <c r="D158" s="46"/>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47"/>
      <c r="BL158" s="206"/>
      <c r="BM158" s="189"/>
      <c r="BN158" s="189"/>
      <c r="BO158" s="241"/>
      <c r="BP158" s="189"/>
    </row>
    <row r="159" spans="1:72" ht="6" customHeight="1" x14ac:dyDescent="0.2">
      <c r="A159" s="34"/>
      <c r="B159" s="35"/>
      <c r="C159" s="36"/>
      <c r="D159" s="37"/>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9"/>
      <c r="BL159" s="208"/>
      <c r="BM159" s="208"/>
      <c r="BN159" s="208"/>
      <c r="BO159" s="208"/>
    </row>
    <row r="160" spans="1:72" ht="11.25" customHeight="1" x14ac:dyDescent="0.2">
      <c r="A160" s="40"/>
      <c r="B160" s="293">
        <v>121</v>
      </c>
      <c r="C160" s="41"/>
      <c r="D160" s="42"/>
      <c r="E160" s="362" t="str">
        <f ca="1">VLOOKUP(INDIRECT(ADDRESS(ROW(),COLUMN()-3)),Language_Translations,MATCH(Language_Selected,Language_Options,0),FALSE)</f>
        <v xml:space="preserve">ASK CONSENT FOR MALARIA TREATMENT FROM PARENT/RESPONSIBLE ADULT:
The malaria test shows that your child has malaria. We can give you free medicine. The medicine is called [FIRST LINE OF MEDICATION]. [FIRST LINE OF MEDICATION] is very effective and in a few days it should get rid of the fever and other symptoms. You do not have to give the child the medicine. This is up to you. Please tell me whether you accept the medicine or not. </v>
      </c>
      <c r="F160" s="362"/>
      <c r="G160" s="362"/>
      <c r="H160" s="362"/>
      <c r="I160" s="362"/>
      <c r="J160" s="362"/>
      <c r="K160" s="362"/>
      <c r="L160" s="362"/>
      <c r="M160" s="362"/>
      <c r="N160" s="362"/>
      <c r="O160" s="362"/>
      <c r="P160" s="362"/>
      <c r="Q160" s="362"/>
      <c r="R160" s="362"/>
      <c r="S160" s="362"/>
      <c r="T160" s="362"/>
      <c r="U160" s="362"/>
      <c r="V160" s="362"/>
      <c r="W160" s="362"/>
      <c r="X160" s="362"/>
      <c r="Y160" s="362"/>
      <c r="Z160" s="362"/>
      <c r="AA160" s="362"/>
      <c r="AB160" s="362"/>
      <c r="AC160" s="362"/>
      <c r="AD160" s="362"/>
      <c r="AE160" s="362"/>
      <c r="AF160" s="362"/>
      <c r="AG160" s="362"/>
      <c r="AH160" s="362"/>
      <c r="AI160" s="362"/>
      <c r="AJ160" s="362"/>
      <c r="AK160" s="362"/>
      <c r="AL160" s="362"/>
      <c r="AM160" s="362"/>
      <c r="AN160" s="362"/>
      <c r="AO160" s="362"/>
      <c r="AP160" s="362"/>
      <c r="AQ160" s="362"/>
      <c r="AR160" s="362"/>
      <c r="AS160" s="362"/>
      <c r="AT160" s="362"/>
      <c r="AU160" s="362"/>
      <c r="AV160" s="362"/>
      <c r="AW160" s="362"/>
      <c r="AX160" s="362"/>
      <c r="AY160" s="362"/>
      <c r="AZ160" s="362"/>
      <c r="BA160" s="362"/>
      <c r="BB160" s="362"/>
      <c r="BC160" s="362"/>
      <c r="BD160" s="362"/>
      <c r="BE160" s="362"/>
      <c r="BF160" s="362"/>
      <c r="BG160" s="362"/>
      <c r="BH160" s="362"/>
      <c r="BI160" s="362"/>
      <c r="BJ160" s="362"/>
      <c r="BK160" s="363"/>
      <c r="BL160" s="288"/>
      <c r="BM160" s="288"/>
      <c r="BN160" s="288"/>
      <c r="BO160" s="288"/>
    </row>
    <row r="161" spans="1:87" ht="11.25" customHeight="1" x14ac:dyDescent="0.2">
      <c r="A161" s="40"/>
      <c r="B161" s="219"/>
      <c r="C161" s="41"/>
      <c r="D161" s="42"/>
      <c r="E161" s="362"/>
      <c r="F161" s="362"/>
      <c r="G161" s="362"/>
      <c r="H161" s="362"/>
      <c r="I161" s="362"/>
      <c r="J161" s="362"/>
      <c r="K161" s="362"/>
      <c r="L161" s="362"/>
      <c r="M161" s="362"/>
      <c r="N161" s="362"/>
      <c r="O161" s="362"/>
      <c r="P161" s="362"/>
      <c r="Q161" s="362"/>
      <c r="R161" s="362"/>
      <c r="S161" s="362"/>
      <c r="T161" s="362"/>
      <c r="U161" s="362"/>
      <c r="V161" s="362"/>
      <c r="W161" s="362"/>
      <c r="X161" s="362"/>
      <c r="Y161" s="362"/>
      <c r="Z161" s="362"/>
      <c r="AA161" s="362"/>
      <c r="AB161" s="362"/>
      <c r="AC161" s="362"/>
      <c r="AD161" s="362"/>
      <c r="AE161" s="362"/>
      <c r="AF161" s="362"/>
      <c r="AG161" s="362"/>
      <c r="AH161" s="362"/>
      <c r="AI161" s="362"/>
      <c r="AJ161" s="362"/>
      <c r="AK161" s="362"/>
      <c r="AL161" s="362"/>
      <c r="AM161" s="362"/>
      <c r="AN161" s="362"/>
      <c r="AO161" s="362"/>
      <c r="AP161" s="362"/>
      <c r="AQ161" s="362"/>
      <c r="AR161" s="362"/>
      <c r="AS161" s="362"/>
      <c r="AT161" s="362"/>
      <c r="AU161" s="362"/>
      <c r="AV161" s="362"/>
      <c r="AW161" s="362"/>
      <c r="AX161" s="362"/>
      <c r="AY161" s="362"/>
      <c r="AZ161" s="362"/>
      <c r="BA161" s="362"/>
      <c r="BB161" s="362"/>
      <c r="BC161" s="362"/>
      <c r="BD161" s="362"/>
      <c r="BE161" s="362"/>
      <c r="BF161" s="362"/>
      <c r="BG161" s="362"/>
      <c r="BH161" s="362"/>
      <c r="BI161" s="362"/>
      <c r="BJ161" s="362"/>
      <c r="BK161" s="363"/>
      <c r="BL161" s="288"/>
      <c r="BM161" s="288"/>
      <c r="BN161" s="288"/>
      <c r="BO161" s="288"/>
    </row>
    <row r="162" spans="1:87" ht="11.25" customHeight="1" x14ac:dyDescent="0.2">
      <c r="A162" s="40"/>
      <c r="B162" s="219"/>
      <c r="C162" s="41"/>
      <c r="D162" s="42"/>
      <c r="E162" s="362"/>
      <c r="F162" s="362"/>
      <c r="G162" s="362"/>
      <c r="H162" s="362"/>
      <c r="I162" s="362"/>
      <c r="J162" s="362"/>
      <c r="K162" s="362"/>
      <c r="L162" s="362"/>
      <c r="M162" s="362"/>
      <c r="N162" s="362"/>
      <c r="O162" s="362"/>
      <c r="P162" s="362"/>
      <c r="Q162" s="362"/>
      <c r="R162" s="362"/>
      <c r="S162" s="362"/>
      <c r="T162" s="362"/>
      <c r="U162" s="362"/>
      <c r="V162" s="362"/>
      <c r="W162" s="362"/>
      <c r="X162" s="362"/>
      <c r="Y162" s="362"/>
      <c r="Z162" s="362"/>
      <c r="AA162" s="362"/>
      <c r="AB162" s="362"/>
      <c r="AC162" s="362"/>
      <c r="AD162" s="362"/>
      <c r="AE162" s="362"/>
      <c r="AF162" s="362"/>
      <c r="AG162" s="362"/>
      <c r="AH162" s="362"/>
      <c r="AI162" s="362"/>
      <c r="AJ162" s="362"/>
      <c r="AK162" s="362"/>
      <c r="AL162" s="362"/>
      <c r="AM162" s="362"/>
      <c r="AN162" s="362"/>
      <c r="AO162" s="362"/>
      <c r="AP162" s="362"/>
      <c r="AQ162" s="362"/>
      <c r="AR162" s="362"/>
      <c r="AS162" s="362"/>
      <c r="AT162" s="362"/>
      <c r="AU162" s="362"/>
      <c r="AV162" s="362"/>
      <c r="AW162" s="362"/>
      <c r="AX162" s="362"/>
      <c r="AY162" s="362"/>
      <c r="AZ162" s="362"/>
      <c r="BA162" s="362"/>
      <c r="BB162" s="362"/>
      <c r="BC162" s="362"/>
      <c r="BD162" s="362"/>
      <c r="BE162" s="362"/>
      <c r="BF162" s="362"/>
      <c r="BG162" s="362"/>
      <c r="BH162" s="362"/>
      <c r="BI162" s="362"/>
      <c r="BJ162" s="362"/>
      <c r="BK162" s="363"/>
      <c r="BL162" s="288"/>
      <c r="BM162" s="288"/>
      <c r="BN162" s="288"/>
      <c r="BO162" s="288"/>
    </row>
    <row r="163" spans="1:87" ht="11.25" customHeight="1" x14ac:dyDescent="0.2">
      <c r="A163" s="40"/>
      <c r="B163" s="219"/>
      <c r="C163" s="41"/>
      <c r="D163" s="42"/>
      <c r="E163" s="362"/>
      <c r="F163" s="362"/>
      <c r="G163" s="362"/>
      <c r="H163" s="362"/>
      <c r="I163" s="362"/>
      <c r="J163" s="362"/>
      <c r="K163" s="362"/>
      <c r="L163" s="362"/>
      <c r="M163" s="362"/>
      <c r="N163" s="362"/>
      <c r="O163" s="362"/>
      <c r="P163" s="362"/>
      <c r="Q163" s="362"/>
      <c r="R163" s="362"/>
      <c r="S163" s="362"/>
      <c r="T163" s="362"/>
      <c r="U163" s="362"/>
      <c r="V163" s="362"/>
      <c r="W163" s="362"/>
      <c r="X163" s="362"/>
      <c r="Y163" s="362"/>
      <c r="Z163" s="362"/>
      <c r="AA163" s="362"/>
      <c r="AB163" s="362"/>
      <c r="AC163" s="362"/>
      <c r="AD163" s="362"/>
      <c r="AE163" s="362"/>
      <c r="AF163" s="362"/>
      <c r="AG163" s="362"/>
      <c r="AH163" s="362"/>
      <c r="AI163" s="362"/>
      <c r="AJ163" s="362"/>
      <c r="AK163" s="362"/>
      <c r="AL163" s="362"/>
      <c r="AM163" s="362"/>
      <c r="AN163" s="362"/>
      <c r="AO163" s="362"/>
      <c r="AP163" s="362"/>
      <c r="AQ163" s="362"/>
      <c r="AR163" s="362"/>
      <c r="AS163" s="362"/>
      <c r="AT163" s="362"/>
      <c r="AU163" s="362"/>
      <c r="AV163" s="362"/>
      <c r="AW163" s="362"/>
      <c r="AX163" s="362"/>
      <c r="AY163" s="362"/>
      <c r="AZ163" s="362"/>
      <c r="BA163" s="362"/>
      <c r="BB163" s="362"/>
      <c r="BC163" s="362"/>
      <c r="BD163" s="362"/>
      <c r="BE163" s="362"/>
      <c r="BF163" s="362"/>
      <c r="BG163" s="362"/>
      <c r="BH163" s="362"/>
      <c r="BI163" s="362"/>
      <c r="BJ163" s="362"/>
      <c r="BK163" s="363"/>
      <c r="BL163" s="306"/>
      <c r="BM163" s="306"/>
      <c r="BN163" s="306"/>
      <c r="BO163" s="306"/>
    </row>
    <row r="164" spans="1:87" ht="11.25" customHeight="1" x14ac:dyDescent="0.2">
      <c r="A164" s="40"/>
      <c r="B164" s="91"/>
      <c r="C164" s="41"/>
      <c r="D164" s="42"/>
      <c r="E164" s="362"/>
      <c r="F164" s="362"/>
      <c r="G164" s="362"/>
      <c r="H164" s="362"/>
      <c r="I164" s="362"/>
      <c r="J164" s="362"/>
      <c r="K164" s="362"/>
      <c r="L164" s="362"/>
      <c r="M164" s="362"/>
      <c r="N164" s="362"/>
      <c r="O164" s="362"/>
      <c r="P164" s="362"/>
      <c r="Q164" s="362"/>
      <c r="R164" s="362"/>
      <c r="S164" s="362"/>
      <c r="T164" s="362"/>
      <c r="U164" s="362"/>
      <c r="V164" s="362"/>
      <c r="W164" s="362"/>
      <c r="X164" s="362"/>
      <c r="Y164" s="362"/>
      <c r="Z164" s="362"/>
      <c r="AA164" s="362"/>
      <c r="AB164" s="362"/>
      <c r="AC164" s="362"/>
      <c r="AD164" s="362"/>
      <c r="AE164" s="362"/>
      <c r="AF164" s="362"/>
      <c r="AG164" s="362"/>
      <c r="AH164" s="362"/>
      <c r="AI164" s="362"/>
      <c r="AJ164" s="362"/>
      <c r="AK164" s="362"/>
      <c r="AL164" s="362"/>
      <c r="AM164" s="362"/>
      <c r="AN164" s="362"/>
      <c r="AO164" s="362"/>
      <c r="AP164" s="362"/>
      <c r="AQ164" s="362"/>
      <c r="AR164" s="362"/>
      <c r="AS164" s="362"/>
      <c r="AT164" s="362"/>
      <c r="AU164" s="362"/>
      <c r="AV164" s="362"/>
      <c r="AW164" s="362"/>
      <c r="AX164" s="362"/>
      <c r="AY164" s="362"/>
      <c r="AZ164" s="362"/>
      <c r="BA164" s="362"/>
      <c r="BB164" s="362"/>
      <c r="BC164" s="362"/>
      <c r="BD164" s="362"/>
      <c r="BE164" s="362"/>
      <c r="BF164" s="362"/>
      <c r="BG164" s="362"/>
      <c r="BH164" s="362"/>
      <c r="BI164" s="362"/>
      <c r="BJ164" s="362"/>
      <c r="BK164" s="363"/>
      <c r="BL164" s="288"/>
      <c r="BM164" s="288"/>
      <c r="BN164" s="288"/>
      <c r="BO164" s="288"/>
    </row>
    <row r="165" spans="1:87" ht="11.25" customHeight="1" x14ac:dyDescent="0.2">
      <c r="A165" s="40"/>
      <c r="B165" s="212"/>
      <c r="C165" s="41"/>
      <c r="D165" s="42"/>
      <c r="E165" s="362"/>
      <c r="F165" s="362"/>
      <c r="G165" s="362"/>
      <c r="H165" s="362"/>
      <c r="I165" s="362"/>
      <c r="J165" s="362"/>
      <c r="K165" s="362"/>
      <c r="L165" s="362"/>
      <c r="M165" s="362"/>
      <c r="N165" s="362"/>
      <c r="O165" s="362"/>
      <c r="P165" s="362"/>
      <c r="Q165" s="362"/>
      <c r="R165" s="362"/>
      <c r="S165" s="362"/>
      <c r="T165" s="362"/>
      <c r="U165" s="362"/>
      <c r="V165" s="362"/>
      <c r="W165" s="362"/>
      <c r="X165" s="362"/>
      <c r="Y165" s="362"/>
      <c r="Z165" s="362"/>
      <c r="AA165" s="362"/>
      <c r="AB165" s="362"/>
      <c r="AC165" s="362"/>
      <c r="AD165" s="362"/>
      <c r="AE165" s="362"/>
      <c r="AF165" s="362"/>
      <c r="AG165" s="362"/>
      <c r="AH165" s="362"/>
      <c r="AI165" s="362"/>
      <c r="AJ165" s="362"/>
      <c r="AK165" s="362"/>
      <c r="AL165" s="362"/>
      <c r="AM165" s="362"/>
      <c r="AN165" s="362"/>
      <c r="AO165" s="362"/>
      <c r="AP165" s="362"/>
      <c r="AQ165" s="362"/>
      <c r="AR165" s="362"/>
      <c r="AS165" s="362"/>
      <c r="AT165" s="362"/>
      <c r="AU165" s="362"/>
      <c r="AV165" s="362"/>
      <c r="AW165" s="362"/>
      <c r="AX165" s="362"/>
      <c r="AY165" s="362"/>
      <c r="AZ165" s="362"/>
      <c r="BA165" s="362"/>
      <c r="BB165" s="362"/>
      <c r="BC165" s="362"/>
      <c r="BD165" s="362"/>
      <c r="BE165" s="362"/>
      <c r="BF165" s="362"/>
      <c r="BG165" s="362"/>
      <c r="BH165" s="362"/>
      <c r="BI165" s="362"/>
      <c r="BJ165" s="362"/>
      <c r="BK165" s="363"/>
      <c r="BL165" s="288"/>
      <c r="BM165" s="288"/>
      <c r="BN165" s="288"/>
      <c r="BO165" s="288"/>
    </row>
    <row r="166" spans="1:87" ht="6" customHeight="1" thickBot="1" x14ac:dyDescent="0.25">
      <c r="A166" s="44"/>
      <c r="B166" s="32"/>
      <c r="C166" s="45"/>
      <c r="D166" s="46"/>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47"/>
      <c r="BL166" s="31"/>
      <c r="BM166" s="31"/>
      <c r="BN166" s="31"/>
      <c r="BO166" s="31"/>
      <c r="BP166" s="189"/>
    </row>
    <row r="167" spans="1:87" ht="6" customHeight="1" x14ac:dyDescent="0.2">
      <c r="A167" s="34"/>
      <c r="B167" s="35"/>
      <c r="C167" s="36"/>
      <c r="D167" s="37"/>
      <c r="E167" s="38"/>
      <c r="F167" s="38"/>
      <c r="G167" s="38"/>
      <c r="H167" s="38"/>
      <c r="I167" s="38"/>
      <c r="J167" s="38"/>
      <c r="K167" s="38"/>
      <c r="L167" s="38"/>
      <c r="M167" s="38"/>
      <c r="N167" s="38"/>
      <c r="O167" s="38"/>
      <c r="P167" s="38"/>
      <c r="Q167" s="38"/>
      <c r="R167" s="38"/>
      <c r="S167" s="38"/>
      <c r="T167" s="38"/>
      <c r="U167" s="38"/>
      <c r="V167" s="38"/>
      <c r="W167" s="38"/>
      <c r="X167" s="38"/>
      <c r="Y167" s="38"/>
      <c r="Z167" s="188"/>
      <c r="AA167" s="188"/>
      <c r="AT167" s="37"/>
      <c r="AU167" s="38"/>
      <c r="AV167" s="38"/>
      <c r="AW167" s="38"/>
      <c r="AX167" s="38"/>
      <c r="AY167" s="38"/>
      <c r="AZ167" s="38"/>
      <c r="BA167" s="38"/>
      <c r="BB167" s="38"/>
      <c r="BC167" s="38"/>
      <c r="BD167" s="38"/>
      <c r="BE167" s="38"/>
      <c r="BF167" s="38"/>
      <c r="BG167" s="38"/>
      <c r="BH167" s="38"/>
      <c r="BI167" s="38"/>
      <c r="BJ167" s="208"/>
      <c r="BK167" s="43"/>
    </row>
    <row r="168" spans="1:87" ht="11.25" customHeight="1" x14ac:dyDescent="0.2">
      <c r="A168" s="40"/>
      <c r="B168" s="293">
        <v>122</v>
      </c>
      <c r="C168" s="41"/>
      <c r="D168" s="42"/>
      <c r="E168" s="369" t="s">
        <v>139</v>
      </c>
      <c r="F168" s="369"/>
      <c r="G168" s="369"/>
      <c r="H168" s="369"/>
      <c r="I168" s="369"/>
      <c r="J168" s="369"/>
      <c r="K168" s="369"/>
      <c r="L168" s="369"/>
      <c r="M168" s="369"/>
      <c r="N168" s="369"/>
      <c r="O168" s="369"/>
      <c r="P168" s="369"/>
      <c r="Q168" s="369"/>
      <c r="R168" s="369"/>
      <c r="S168" s="369"/>
      <c r="T168" s="369"/>
      <c r="U168" s="369"/>
      <c r="V168" s="369"/>
      <c r="W168" s="369"/>
      <c r="X168" s="369"/>
      <c r="Y168" s="369"/>
      <c r="Z168" s="369"/>
      <c r="AA168" s="369"/>
      <c r="AB168" s="369"/>
      <c r="AC168" s="369"/>
      <c r="AD168" s="369"/>
      <c r="AE168" s="369"/>
      <c r="AF168" s="369"/>
      <c r="AG168" s="369"/>
      <c r="AH168" s="369"/>
      <c r="AI168" s="369"/>
      <c r="AJ168" s="369"/>
      <c r="AK168" s="369"/>
      <c r="AL168" s="369"/>
      <c r="AM168" s="369"/>
      <c r="AN168" s="369"/>
      <c r="AO168" s="369"/>
      <c r="AP168" s="369"/>
      <c r="AQ168" s="369"/>
      <c r="AR168" s="369"/>
      <c r="AT168" s="42"/>
      <c r="AU168" s="76" t="s">
        <v>141</v>
      </c>
      <c r="AW168" s="76"/>
      <c r="AX168" s="76"/>
      <c r="AY168" s="76"/>
      <c r="AZ168" s="76"/>
      <c r="BA168" s="80"/>
      <c r="BB168" s="62"/>
      <c r="BC168" s="81"/>
      <c r="BD168" s="81"/>
      <c r="BE168" s="62"/>
      <c r="BF168" s="62" t="s">
        <v>8</v>
      </c>
      <c r="BG168" s="62"/>
      <c r="BH168" s="197"/>
      <c r="BI168" s="62"/>
      <c r="BJ168" s="76">
        <v>1</v>
      </c>
      <c r="BK168" s="43"/>
    </row>
    <row r="169" spans="1:87" ht="11.25" customHeight="1" x14ac:dyDescent="0.2">
      <c r="A169" s="40"/>
      <c r="B169" s="212"/>
      <c r="C169" s="41"/>
      <c r="D169" s="42"/>
      <c r="E169" s="369"/>
      <c r="F169" s="369"/>
      <c r="G169" s="369"/>
      <c r="H169" s="369"/>
      <c r="I169" s="369"/>
      <c r="J169" s="369"/>
      <c r="K169" s="369"/>
      <c r="L169" s="369"/>
      <c r="M169" s="369"/>
      <c r="N169" s="369"/>
      <c r="O169" s="369"/>
      <c r="P169" s="369"/>
      <c r="Q169" s="369"/>
      <c r="R169" s="369"/>
      <c r="S169" s="369"/>
      <c r="T169" s="369"/>
      <c r="U169" s="369"/>
      <c r="V169" s="369"/>
      <c r="W169" s="369"/>
      <c r="X169" s="369"/>
      <c r="Y169" s="369"/>
      <c r="Z169" s="369"/>
      <c r="AA169" s="369"/>
      <c r="AB169" s="369"/>
      <c r="AC169" s="369"/>
      <c r="AD169" s="369"/>
      <c r="AE169" s="369"/>
      <c r="AF169" s="369"/>
      <c r="AG169" s="369"/>
      <c r="AH169" s="369"/>
      <c r="AI169" s="369"/>
      <c r="AJ169" s="369"/>
      <c r="AK169" s="369"/>
      <c r="AL169" s="369"/>
      <c r="AM169" s="369"/>
      <c r="AN169" s="369"/>
      <c r="AO169" s="369"/>
      <c r="AP169" s="369"/>
      <c r="AQ169" s="369"/>
      <c r="AR169" s="369"/>
      <c r="AT169" s="42"/>
      <c r="AU169" s="76" t="s">
        <v>140</v>
      </c>
      <c r="AW169" s="196"/>
      <c r="AX169" s="196"/>
      <c r="AY169" s="196"/>
      <c r="AZ169" s="196"/>
      <c r="BA169" s="207"/>
      <c r="BB169" s="62"/>
      <c r="BC169" s="81"/>
      <c r="BD169" s="81"/>
      <c r="BF169" s="62" t="s">
        <v>8</v>
      </c>
      <c r="BG169" s="62"/>
      <c r="BH169" s="197"/>
      <c r="BI169" s="62"/>
      <c r="BJ169" s="76">
        <v>2</v>
      </c>
      <c r="BK169" s="43"/>
      <c r="BN169" s="294"/>
    </row>
    <row r="170" spans="1:87" ht="11.25" customHeight="1" x14ac:dyDescent="0.2">
      <c r="A170" s="40"/>
      <c r="B170" s="212"/>
      <c r="C170" s="41"/>
      <c r="D170" s="42"/>
      <c r="E170" s="369"/>
      <c r="F170" s="369"/>
      <c r="G170" s="369"/>
      <c r="H170" s="369"/>
      <c r="I170" s="369"/>
      <c r="J170" s="369"/>
      <c r="K170" s="369"/>
      <c r="L170" s="369"/>
      <c r="M170" s="369"/>
      <c r="N170" s="369"/>
      <c r="O170" s="369"/>
      <c r="P170" s="369"/>
      <c r="Q170" s="369"/>
      <c r="R170" s="369"/>
      <c r="S170" s="369"/>
      <c r="T170" s="369"/>
      <c r="U170" s="369"/>
      <c r="V170" s="369"/>
      <c r="W170" s="369"/>
      <c r="X170" s="369"/>
      <c r="Y170" s="369"/>
      <c r="Z170" s="369"/>
      <c r="AA170" s="369"/>
      <c r="AB170" s="369"/>
      <c r="AC170" s="369"/>
      <c r="AD170" s="369"/>
      <c r="AE170" s="369"/>
      <c r="AF170" s="369"/>
      <c r="AG170" s="369"/>
      <c r="AH170" s="369"/>
      <c r="AI170" s="369"/>
      <c r="AJ170" s="369"/>
      <c r="AK170" s="369"/>
      <c r="AL170" s="369"/>
      <c r="AM170" s="369"/>
      <c r="AN170" s="369"/>
      <c r="AO170" s="369"/>
      <c r="AP170" s="369"/>
      <c r="AQ170" s="369"/>
      <c r="AR170" s="369"/>
      <c r="AT170" s="42"/>
      <c r="AU170" s="76" t="s">
        <v>45</v>
      </c>
      <c r="AW170" s="195"/>
      <c r="AX170" s="195"/>
      <c r="AY170" s="62" t="s">
        <v>8</v>
      </c>
      <c r="AZ170" s="62"/>
      <c r="BA170" s="62"/>
      <c r="BB170" s="62"/>
      <c r="BC170" s="62"/>
      <c r="BD170" s="62"/>
      <c r="BE170" s="62"/>
      <c r="BF170" s="62"/>
      <c r="BG170" s="62"/>
      <c r="BH170" s="62"/>
      <c r="BI170" s="62"/>
      <c r="BJ170" s="76">
        <v>6</v>
      </c>
      <c r="BK170" s="43"/>
      <c r="BN170" s="249">
        <v>128</v>
      </c>
    </row>
    <row r="171" spans="1:87" ht="6" customHeight="1" thickBot="1" x14ac:dyDescent="0.25">
      <c r="A171" s="44"/>
      <c r="B171" s="32"/>
      <c r="C171" s="45"/>
      <c r="D171" s="46"/>
      <c r="E171" s="31"/>
      <c r="F171" s="31"/>
      <c r="G171" s="31"/>
      <c r="H171" s="31"/>
      <c r="I171" s="31"/>
      <c r="J171" s="31"/>
      <c r="K171" s="31"/>
      <c r="L171" s="31"/>
      <c r="M171" s="31"/>
      <c r="N171" s="31"/>
      <c r="O171" s="31"/>
      <c r="P171" s="31"/>
      <c r="Q171" s="31"/>
      <c r="R171" s="31"/>
      <c r="S171" s="31"/>
      <c r="T171" s="31"/>
      <c r="U171" s="31"/>
      <c r="V171" s="31"/>
      <c r="W171" s="31"/>
      <c r="X171" s="31"/>
      <c r="Y171" s="31"/>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46"/>
      <c r="AU171" s="31"/>
      <c r="AV171" s="82"/>
      <c r="AW171" s="82"/>
      <c r="AX171" s="82"/>
      <c r="AY171" s="82"/>
      <c r="AZ171" s="82"/>
      <c r="BA171" s="82"/>
      <c r="BB171" s="82"/>
      <c r="BC171" s="82"/>
      <c r="BD171" s="82"/>
      <c r="BE171" s="82"/>
      <c r="BF171" s="82"/>
      <c r="BG171" s="82"/>
      <c r="BH171" s="82"/>
      <c r="BI171" s="82"/>
      <c r="BJ171" s="82"/>
      <c r="BK171" s="47"/>
      <c r="BL171" s="206"/>
      <c r="BM171" s="189"/>
      <c r="BN171" s="189"/>
      <c r="BO171" s="241"/>
      <c r="BP171" s="189"/>
      <c r="BV171"/>
      <c r="BW171"/>
      <c r="BX171"/>
      <c r="BY171"/>
      <c r="BZ171"/>
      <c r="CA171"/>
      <c r="CB171"/>
      <c r="CC171"/>
      <c r="CD171"/>
      <c r="CE171"/>
      <c r="CF171"/>
      <c r="CG171"/>
      <c r="CH171"/>
      <c r="CI171"/>
    </row>
    <row r="172" spans="1:87" ht="6" customHeight="1" x14ac:dyDescent="0.2">
      <c r="A172" s="34"/>
      <c r="B172" s="35"/>
      <c r="C172" s="36"/>
      <c r="D172" s="37"/>
      <c r="E172" s="38"/>
      <c r="F172" s="38"/>
      <c r="G172" s="38"/>
      <c r="H172" s="38"/>
      <c r="I172" s="38"/>
      <c r="J172" s="38"/>
      <c r="K172" s="38"/>
      <c r="L172" s="38"/>
      <c r="M172" s="38"/>
      <c r="N172" s="38"/>
      <c r="O172" s="38"/>
      <c r="P172" s="38"/>
      <c r="Q172" s="38"/>
      <c r="R172" s="38"/>
      <c r="S172" s="38"/>
      <c r="T172" s="38"/>
      <c r="U172" s="38"/>
      <c r="V172" s="38"/>
      <c r="W172" s="38"/>
      <c r="X172" s="38"/>
      <c r="Y172" s="38"/>
      <c r="Z172" s="188"/>
      <c r="AA172" s="188"/>
      <c r="AT172" s="37"/>
      <c r="AU172" s="38"/>
      <c r="AV172" s="38"/>
      <c r="AW172" s="38"/>
      <c r="AX172" s="38"/>
      <c r="AY172" s="38"/>
      <c r="AZ172" s="38"/>
      <c r="BA172" s="38"/>
      <c r="BB172" s="38"/>
      <c r="BC172" s="38"/>
      <c r="BD172" s="38"/>
      <c r="BE172" s="38"/>
      <c r="BF172" s="38"/>
      <c r="BG172" s="38"/>
      <c r="BH172" s="38"/>
      <c r="BI172" s="38"/>
      <c r="BJ172" s="38"/>
      <c r="BK172" s="39"/>
      <c r="BV172"/>
      <c r="BW172"/>
      <c r="BX172"/>
      <c r="BY172"/>
      <c r="BZ172"/>
      <c r="CA172"/>
      <c r="CB172"/>
      <c r="CC172"/>
      <c r="CD172"/>
      <c r="CE172"/>
      <c r="CF172"/>
      <c r="CG172"/>
      <c r="CH172"/>
      <c r="CI172"/>
    </row>
    <row r="173" spans="1:87" ht="11.25" customHeight="1" x14ac:dyDescent="0.2">
      <c r="A173" s="40"/>
      <c r="B173" s="293">
        <v>123</v>
      </c>
      <c r="C173" s="41"/>
      <c r="D173" s="42"/>
      <c r="E173" s="369" t="s">
        <v>155</v>
      </c>
      <c r="F173" s="369"/>
      <c r="G173" s="369"/>
      <c r="H173" s="369"/>
      <c r="I173" s="369"/>
      <c r="J173" s="369"/>
      <c r="K173" s="369"/>
      <c r="L173" s="369"/>
      <c r="M173" s="369"/>
      <c r="N173" s="369"/>
      <c r="O173" s="369"/>
      <c r="P173" s="369"/>
      <c r="Q173" s="369"/>
      <c r="R173" s="369"/>
      <c r="S173" s="369"/>
      <c r="T173" s="369"/>
      <c r="U173" s="369"/>
      <c r="V173" s="369"/>
      <c r="W173" s="369"/>
      <c r="X173" s="369"/>
      <c r="Y173" s="369"/>
      <c r="Z173" s="369"/>
      <c r="AA173" s="369"/>
      <c r="AB173" s="369"/>
      <c r="AC173" s="369"/>
      <c r="AD173" s="369"/>
      <c r="AE173" s="369"/>
      <c r="AF173" s="369"/>
      <c r="AG173" s="369"/>
      <c r="AH173" s="369"/>
      <c r="AI173" s="369"/>
      <c r="AJ173" s="369"/>
      <c r="AK173" s="369"/>
      <c r="AL173" s="369"/>
      <c r="AM173" s="369"/>
      <c r="AN173" s="369"/>
      <c r="AO173" s="369"/>
      <c r="AP173" s="369"/>
      <c r="AQ173" s="369"/>
      <c r="AR173" s="369"/>
      <c r="AT173" s="42"/>
      <c r="AU173" s="57"/>
      <c r="AV173" s="205"/>
      <c r="AW173" s="57"/>
      <c r="AX173" s="208"/>
      <c r="AY173" s="208"/>
      <c r="AZ173" s="208"/>
      <c r="BA173" s="208"/>
      <c r="BB173" s="208"/>
      <c r="BC173" s="208"/>
      <c r="BD173" s="208"/>
      <c r="BE173" s="208"/>
      <c r="BF173" s="208"/>
      <c r="BG173" s="208"/>
      <c r="BH173" s="208"/>
      <c r="BI173" s="208"/>
      <c r="BJ173" s="76"/>
      <c r="BK173" s="43"/>
      <c r="BQ173" s="220"/>
      <c r="BV173"/>
      <c r="BW173"/>
      <c r="BX173"/>
      <c r="BY173"/>
      <c r="BZ173"/>
      <c r="CA173"/>
      <c r="CB173"/>
      <c r="CC173"/>
      <c r="CD173"/>
      <c r="CE173"/>
      <c r="CF173"/>
      <c r="CG173"/>
      <c r="CH173"/>
      <c r="CI173"/>
    </row>
    <row r="174" spans="1:87" ht="11.25" customHeight="1" x14ac:dyDescent="0.2">
      <c r="A174" s="40"/>
      <c r="B174" s="212"/>
      <c r="C174" s="41"/>
      <c r="D174" s="42"/>
      <c r="E174" s="369"/>
      <c r="F174" s="369"/>
      <c r="G174" s="369"/>
      <c r="H174" s="369"/>
      <c r="I174" s="369"/>
      <c r="J174" s="369"/>
      <c r="K174" s="369"/>
      <c r="L174" s="369"/>
      <c r="M174" s="369"/>
      <c r="N174" s="369"/>
      <c r="O174" s="369"/>
      <c r="P174" s="369"/>
      <c r="Q174" s="369"/>
      <c r="R174" s="369"/>
      <c r="S174" s="369"/>
      <c r="T174" s="369"/>
      <c r="U174" s="369"/>
      <c r="V174" s="369"/>
      <c r="W174" s="369"/>
      <c r="X174" s="369"/>
      <c r="Y174" s="369"/>
      <c r="Z174" s="369"/>
      <c r="AA174" s="369"/>
      <c r="AB174" s="369"/>
      <c r="AC174" s="369"/>
      <c r="AD174" s="369"/>
      <c r="AE174" s="369"/>
      <c r="AF174" s="369"/>
      <c r="AG174" s="369"/>
      <c r="AH174" s="369"/>
      <c r="AI174" s="369"/>
      <c r="AJ174" s="369"/>
      <c r="AK174" s="369"/>
      <c r="AL174" s="369"/>
      <c r="AM174" s="369"/>
      <c r="AN174" s="369"/>
      <c r="AO174" s="369"/>
      <c r="AP174" s="369"/>
      <c r="AQ174" s="369"/>
      <c r="AR174" s="369"/>
      <c r="AT174" s="42"/>
      <c r="AU174" s="370" t="s">
        <v>58</v>
      </c>
      <c r="AV174" s="370"/>
      <c r="AW174" s="370"/>
      <c r="AX174" s="370"/>
      <c r="AY174" s="370"/>
      <c r="AZ174" s="370"/>
      <c r="BA174" s="370"/>
      <c r="BB174" s="370"/>
      <c r="BC174" s="370"/>
      <c r="BD174" s="370"/>
      <c r="BE174" s="370"/>
      <c r="BF174" s="370"/>
      <c r="BG174" s="370"/>
      <c r="BH174" s="370"/>
      <c r="BI174" s="370"/>
      <c r="BJ174" s="370"/>
      <c r="BK174" s="43"/>
      <c r="BV174"/>
      <c r="BW174"/>
      <c r="BX174"/>
      <c r="BY174"/>
      <c r="BZ174"/>
      <c r="CA174"/>
      <c r="CB174"/>
      <c r="CC174"/>
      <c r="CD174"/>
      <c r="CE174"/>
      <c r="CF174"/>
      <c r="CG174"/>
      <c r="CH174"/>
      <c r="CI174"/>
    </row>
    <row r="175" spans="1:87" ht="11.25" customHeight="1" x14ac:dyDescent="0.2">
      <c r="A175" s="40"/>
      <c r="B175" s="212"/>
      <c r="C175" s="41"/>
      <c r="D175" s="42"/>
      <c r="E175" s="369"/>
      <c r="F175" s="369"/>
      <c r="G175" s="369"/>
      <c r="H175" s="369"/>
      <c r="I175" s="369"/>
      <c r="J175" s="369"/>
      <c r="K175" s="369"/>
      <c r="L175" s="369"/>
      <c r="M175" s="369"/>
      <c r="N175" s="369"/>
      <c r="O175" s="369"/>
      <c r="P175" s="369"/>
      <c r="Q175" s="369"/>
      <c r="R175" s="369"/>
      <c r="S175" s="369"/>
      <c r="T175" s="369"/>
      <c r="U175" s="369"/>
      <c r="V175" s="369"/>
      <c r="W175" s="369"/>
      <c r="X175" s="369"/>
      <c r="Y175" s="369"/>
      <c r="Z175" s="369"/>
      <c r="AA175" s="369"/>
      <c r="AB175" s="369"/>
      <c r="AC175" s="369"/>
      <c r="AD175" s="369"/>
      <c r="AE175" s="369"/>
      <c r="AF175" s="369"/>
      <c r="AG175" s="369"/>
      <c r="AH175" s="369"/>
      <c r="AI175" s="369"/>
      <c r="AJ175" s="369"/>
      <c r="AK175" s="369"/>
      <c r="AL175" s="369"/>
      <c r="AM175" s="369"/>
      <c r="AN175" s="369"/>
      <c r="AO175" s="369"/>
      <c r="AP175" s="369"/>
      <c r="AQ175" s="369"/>
      <c r="AR175" s="369"/>
      <c r="AT175" s="42"/>
      <c r="AU175" s="208"/>
      <c r="AV175" s="287"/>
      <c r="AW175" s="287"/>
      <c r="AX175" s="287"/>
      <c r="AY175" s="287"/>
      <c r="AZ175" s="287"/>
      <c r="BA175" s="287"/>
      <c r="BB175" s="287"/>
      <c r="BC175" s="287"/>
      <c r="BD175" s="287"/>
      <c r="BE175" s="287"/>
      <c r="BF175" s="287"/>
      <c r="BG175" s="287"/>
      <c r="BH175" s="287"/>
      <c r="BI175" s="287"/>
      <c r="BJ175" s="76"/>
      <c r="BK175" s="43"/>
    </row>
    <row r="176" spans="1:87" ht="11.25" customHeight="1" x14ac:dyDescent="0.2">
      <c r="A176" s="40"/>
      <c r="B176" s="212"/>
      <c r="C176" s="41"/>
      <c r="D176" s="42"/>
      <c r="E176" s="369"/>
      <c r="F176" s="369"/>
      <c r="G176" s="369"/>
      <c r="H176" s="369"/>
      <c r="I176" s="369"/>
      <c r="J176" s="369"/>
      <c r="K176" s="369"/>
      <c r="L176" s="369"/>
      <c r="M176" s="369"/>
      <c r="N176" s="369"/>
      <c r="O176" s="369"/>
      <c r="P176" s="369"/>
      <c r="Q176" s="369"/>
      <c r="R176" s="369"/>
      <c r="S176" s="369"/>
      <c r="T176" s="369"/>
      <c r="U176" s="369"/>
      <c r="V176" s="369"/>
      <c r="W176" s="369"/>
      <c r="X176" s="369"/>
      <c r="Y176" s="369"/>
      <c r="Z176" s="369"/>
      <c r="AA176" s="369"/>
      <c r="AB176" s="369"/>
      <c r="AC176" s="369"/>
      <c r="AD176" s="369"/>
      <c r="AE176" s="369"/>
      <c r="AF176" s="369"/>
      <c r="AG176" s="369"/>
      <c r="AH176" s="369"/>
      <c r="AI176" s="369"/>
      <c r="AJ176" s="369"/>
      <c r="AK176" s="369"/>
      <c r="AL176" s="369"/>
      <c r="AM176" s="369"/>
      <c r="AN176" s="369"/>
      <c r="AO176" s="369"/>
      <c r="AP176" s="369"/>
      <c r="AQ176" s="369"/>
      <c r="AR176" s="369"/>
      <c r="AT176" s="42"/>
      <c r="AU176" s="208"/>
      <c r="AV176" s="208"/>
      <c r="AW176" s="208"/>
      <c r="AX176" s="208"/>
      <c r="AY176" s="51"/>
      <c r="AZ176" s="52"/>
      <c r="BA176" s="51"/>
      <c r="BB176" s="52"/>
      <c r="BC176" s="68"/>
      <c r="BD176" s="52"/>
      <c r="BE176" s="68"/>
      <c r="BF176" s="52"/>
      <c r="BG176" s="208"/>
      <c r="BH176" s="73"/>
      <c r="BI176" s="208"/>
      <c r="BK176" s="43"/>
    </row>
    <row r="177" spans="1:68" ht="11.25" customHeight="1" x14ac:dyDescent="0.2">
      <c r="A177" s="40"/>
      <c r="B177" s="212"/>
      <c r="C177" s="41"/>
      <c r="D177" s="42"/>
      <c r="E177" s="286"/>
      <c r="F177" s="286"/>
      <c r="G177" s="286"/>
      <c r="H177" s="286"/>
      <c r="I177" s="286"/>
      <c r="J177" s="286"/>
      <c r="K177" s="286"/>
      <c r="L177" s="286"/>
      <c r="M177" s="286"/>
      <c r="N177" s="286"/>
      <c r="O177" s="286"/>
      <c r="P177" s="286"/>
      <c r="Q177" s="286"/>
      <c r="R177" s="286"/>
      <c r="S177" s="286"/>
      <c r="T177" s="286"/>
      <c r="U177" s="286"/>
      <c r="V177" s="286"/>
      <c r="W177" s="286"/>
      <c r="X177" s="286"/>
      <c r="Y177" s="208"/>
      <c r="Z177" s="58"/>
      <c r="AA177" s="58"/>
      <c r="AT177" s="42"/>
      <c r="AU177" s="208"/>
      <c r="AV177" s="208"/>
      <c r="AW177" s="208"/>
      <c r="AX177" s="208"/>
      <c r="AY177" s="55"/>
      <c r="AZ177" s="56"/>
      <c r="BA177" s="55"/>
      <c r="BB177" s="56"/>
      <c r="BC177" s="57"/>
      <c r="BD177" s="56"/>
      <c r="BE177" s="57"/>
      <c r="BF177" s="56"/>
      <c r="BG177" s="208"/>
      <c r="BH177" s="73"/>
      <c r="BI177" s="208"/>
      <c r="BK177" s="43"/>
    </row>
    <row r="178" spans="1:68" ht="11.25" customHeight="1" x14ac:dyDescent="0.2">
      <c r="A178" s="40"/>
      <c r="B178" s="212"/>
      <c r="C178" s="41"/>
      <c r="D178" s="42"/>
      <c r="E178" s="286"/>
      <c r="F178" s="286"/>
      <c r="G178" s="286"/>
      <c r="H178" s="286"/>
      <c r="I178" s="286"/>
      <c r="J178" s="286"/>
      <c r="K178" s="286"/>
      <c r="L178" s="286"/>
      <c r="M178" s="286"/>
      <c r="N178" s="286"/>
      <c r="O178" s="286"/>
      <c r="P178" s="286"/>
      <c r="Q178" s="286"/>
      <c r="R178" s="286"/>
      <c r="S178" s="286"/>
      <c r="T178" s="286"/>
      <c r="U178" s="286"/>
      <c r="V178" s="286"/>
      <c r="W178" s="286"/>
      <c r="X178" s="286"/>
      <c r="Y178" s="208"/>
      <c r="Z178" s="58"/>
      <c r="AA178" s="58"/>
      <c r="AT178" s="42"/>
      <c r="AU178" s="208"/>
      <c r="AV178" s="371" t="s">
        <v>49</v>
      </c>
      <c r="AW178" s="371"/>
      <c r="AX178" s="371"/>
      <c r="AY178" s="371"/>
      <c r="AZ178" s="371"/>
      <c r="BA178" s="371"/>
      <c r="BB178" s="371"/>
      <c r="BC178" s="371"/>
      <c r="BD178" s="371"/>
      <c r="BE178" s="371"/>
      <c r="BF178" s="371"/>
      <c r="BG178" s="371"/>
      <c r="BH178" s="371"/>
      <c r="BI178" s="371"/>
      <c r="BK178" s="43"/>
    </row>
    <row r="179" spans="1:68" ht="6" customHeight="1" thickBot="1" x14ac:dyDescent="0.25">
      <c r="A179" s="44"/>
      <c r="B179" s="32"/>
      <c r="C179" s="45"/>
      <c r="D179" s="46"/>
      <c r="E179" s="31"/>
      <c r="F179" s="31"/>
      <c r="G179" s="31"/>
      <c r="H179" s="31"/>
      <c r="I179" s="31"/>
      <c r="J179" s="31"/>
      <c r="K179" s="31"/>
      <c r="L179" s="31"/>
      <c r="M179" s="31"/>
      <c r="N179" s="31"/>
      <c r="O179" s="31"/>
      <c r="P179" s="31"/>
      <c r="Q179" s="31"/>
      <c r="R179" s="31"/>
      <c r="S179" s="31"/>
      <c r="T179" s="31"/>
      <c r="U179" s="31"/>
      <c r="V179" s="31"/>
      <c r="W179" s="31"/>
      <c r="X179" s="31"/>
      <c r="Y179" s="31"/>
      <c r="Z179" s="189"/>
      <c r="AA179" s="189"/>
      <c r="AB179" s="189"/>
      <c r="AC179" s="189"/>
      <c r="AD179" s="189"/>
      <c r="AE179" s="189"/>
      <c r="AF179" s="189"/>
      <c r="AG179" s="189"/>
      <c r="AH179" s="189"/>
      <c r="AI179" s="189"/>
      <c r="AJ179" s="189"/>
      <c r="AK179" s="189"/>
      <c r="AL179" s="189"/>
      <c r="AM179" s="189"/>
      <c r="AN179" s="189"/>
      <c r="AO179" s="189"/>
      <c r="AP179" s="189"/>
      <c r="AQ179" s="189"/>
      <c r="AR179" s="189"/>
      <c r="AS179" s="189"/>
      <c r="AT179" s="46"/>
      <c r="AU179" s="31"/>
      <c r="AV179" s="82"/>
      <c r="AW179" s="82"/>
      <c r="AX179" s="82"/>
      <c r="AY179" s="82"/>
      <c r="AZ179" s="82"/>
      <c r="BA179" s="82"/>
      <c r="BB179" s="82"/>
      <c r="BC179" s="82"/>
      <c r="BD179" s="82"/>
      <c r="BE179" s="82"/>
      <c r="BF179" s="82"/>
      <c r="BG179" s="82"/>
      <c r="BH179" s="82"/>
      <c r="BI179" s="82"/>
      <c r="BJ179" s="82"/>
      <c r="BK179" s="47"/>
      <c r="BL179" s="206"/>
      <c r="BM179" s="189"/>
      <c r="BN179" s="189"/>
      <c r="BO179" s="241"/>
      <c r="BP179" s="189"/>
    </row>
    <row r="180" spans="1:68" ht="6" customHeight="1" x14ac:dyDescent="0.2">
      <c r="A180" s="34"/>
      <c r="B180" s="35"/>
      <c r="C180" s="36"/>
      <c r="D180" s="37"/>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71"/>
      <c r="BI180" s="38"/>
      <c r="BJ180" s="38"/>
      <c r="BK180" s="39"/>
    </row>
    <row r="181" spans="1:68" ht="11.25" customHeight="1" x14ac:dyDescent="0.2">
      <c r="A181" s="40"/>
      <c r="B181" s="292">
        <v>124</v>
      </c>
      <c r="C181" s="41"/>
      <c r="D181" s="42"/>
      <c r="E181" s="367" t="s">
        <v>153</v>
      </c>
      <c r="F181" s="367"/>
      <c r="G181" s="367"/>
      <c r="H181" s="367"/>
      <c r="I181" s="367"/>
      <c r="J181" s="367"/>
      <c r="K181" s="367"/>
      <c r="L181" s="367"/>
      <c r="M181" s="367"/>
      <c r="N181" s="367"/>
      <c r="O181" s="367"/>
      <c r="P181" s="367"/>
      <c r="Q181" s="367"/>
      <c r="R181" s="367"/>
      <c r="S181" s="367"/>
      <c r="T181" s="367"/>
      <c r="U181" s="367"/>
      <c r="V181" s="367"/>
      <c r="W181" s="367"/>
      <c r="X181" s="367"/>
      <c r="Y181" s="288"/>
      <c r="Z181" s="288"/>
      <c r="AA181" s="288"/>
      <c r="AB181" s="213" t="s">
        <v>40</v>
      </c>
      <c r="AC181" s="288"/>
      <c r="AD181" s="288"/>
      <c r="AE181" s="288"/>
      <c r="AF181" s="288"/>
      <c r="AG181" s="288"/>
      <c r="AH181" s="288"/>
      <c r="AI181" s="288"/>
      <c r="AJ181" s="288"/>
      <c r="AK181" s="288"/>
      <c r="AL181" s="288"/>
      <c r="AM181" s="288"/>
      <c r="AN181" s="288"/>
      <c r="AP181" s="214" t="s">
        <v>41</v>
      </c>
      <c r="AQ181" s="288"/>
      <c r="AT181" s="208"/>
      <c r="AV181" s="208"/>
      <c r="AW181" s="208"/>
      <c r="AX181" s="62"/>
      <c r="AY181" s="54"/>
      <c r="AZ181" s="54"/>
      <c r="BA181" s="53"/>
      <c r="BB181" s="53"/>
      <c r="BC181" s="53"/>
      <c r="BD181" s="53"/>
      <c r="BE181" s="53"/>
      <c r="BF181" s="53"/>
      <c r="BG181" s="53"/>
      <c r="BH181" s="54"/>
      <c r="BI181" s="53"/>
      <c r="BJ181" s="72"/>
      <c r="BK181" s="43"/>
    </row>
    <row r="182" spans="1:68" ht="11.25" customHeight="1" x14ac:dyDescent="0.2">
      <c r="A182" s="40"/>
      <c r="B182" s="91"/>
      <c r="C182" s="41"/>
      <c r="D182" s="42"/>
      <c r="E182" s="288"/>
      <c r="F182" s="288"/>
      <c r="G182" s="288"/>
      <c r="H182" s="288"/>
      <c r="I182" s="288"/>
      <c r="J182" s="288"/>
      <c r="K182" s="288"/>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08"/>
      <c r="AN182" s="288"/>
      <c r="AO182" s="288"/>
      <c r="AP182" s="288"/>
      <c r="AQ182" s="288"/>
      <c r="AT182" s="208"/>
      <c r="AU182" s="208"/>
      <c r="AV182" s="208"/>
      <c r="AW182" s="208"/>
      <c r="AX182" s="62"/>
      <c r="AY182" s="54"/>
      <c r="AZ182" s="54"/>
      <c r="BA182" s="53"/>
      <c r="BB182" s="53"/>
      <c r="BC182" s="53"/>
      <c r="BD182" s="53"/>
      <c r="BE182" s="53"/>
      <c r="BF182" s="53"/>
      <c r="BG182" s="53"/>
      <c r="BH182" s="54"/>
      <c r="BI182" s="53"/>
      <c r="BJ182" s="72"/>
      <c r="BK182" s="43"/>
      <c r="BN182" s="249">
        <v>128</v>
      </c>
    </row>
    <row r="183" spans="1:68" ht="6" customHeight="1" thickBot="1" x14ac:dyDescent="0.25">
      <c r="A183" s="44"/>
      <c r="B183" s="32"/>
      <c r="C183" s="45"/>
      <c r="D183" s="46"/>
      <c r="E183" s="31"/>
      <c r="F183" s="31"/>
      <c r="G183" s="31"/>
      <c r="H183" s="31"/>
      <c r="I183" s="31"/>
      <c r="J183" s="31"/>
      <c r="K183" s="31"/>
      <c r="L183" s="31"/>
      <c r="M183" s="31"/>
      <c r="N183" s="31"/>
      <c r="O183" s="31"/>
      <c r="P183" s="31"/>
      <c r="Q183" s="31"/>
      <c r="R183" s="31"/>
      <c r="S183" s="31"/>
      <c r="T183" s="31"/>
      <c r="U183" s="31"/>
      <c r="V183" s="31"/>
      <c r="W183" s="31"/>
      <c r="X183" s="31"/>
      <c r="Y183" s="31"/>
      <c r="Z183" s="189"/>
      <c r="AA183" s="189"/>
      <c r="AB183" s="189"/>
      <c r="AC183" s="189"/>
      <c r="AD183" s="189"/>
      <c r="AE183" s="189"/>
      <c r="AF183" s="189"/>
      <c r="AG183" s="189"/>
      <c r="AH183" s="189"/>
      <c r="AI183" s="189"/>
      <c r="AJ183" s="189"/>
      <c r="AK183" s="189"/>
      <c r="AL183" s="189"/>
      <c r="AM183" s="189"/>
      <c r="AN183" s="189"/>
      <c r="AO183" s="189"/>
      <c r="AP183" s="189"/>
      <c r="AQ183" s="189"/>
      <c r="AR183" s="189"/>
      <c r="AS183" s="189"/>
      <c r="AT183" s="31"/>
      <c r="AU183" s="31"/>
      <c r="AV183" s="31"/>
      <c r="AW183" s="31"/>
      <c r="AX183" s="31"/>
      <c r="AY183" s="31"/>
      <c r="AZ183" s="31"/>
      <c r="BA183" s="31"/>
      <c r="BB183" s="31"/>
      <c r="BC183" s="31"/>
      <c r="BD183" s="31"/>
      <c r="BE183" s="31"/>
      <c r="BF183" s="31"/>
      <c r="BG183" s="31"/>
      <c r="BH183" s="74"/>
      <c r="BI183" s="31"/>
      <c r="BJ183" s="31"/>
      <c r="BK183" s="47"/>
      <c r="BL183" s="206"/>
      <c r="BM183" s="189"/>
      <c r="BN183" s="189"/>
      <c r="BO183" s="241"/>
      <c r="BP183" s="189"/>
    </row>
    <row r="184" spans="1:68" ht="6" customHeight="1" x14ac:dyDescent="0.2">
      <c r="A184" s="34"/>
      <c r="B184" s="35"/>
      <c r="C184" s="36"/>
      <c r="D184" s="37"/>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9"/>
      <c r="BL184" s="208"/>
      <c r="BM184" s="208"/>
      <c r="BN184" s="208"/>
      <c r="BO184" s="208"/>
    </row>
    <row r="185" spans="1:68" ht="11.25" customHeight="1" x14ac:dyDescent="0.2">
      <c r="A185" s="40"/>
      <c r="B185" s="293">
        <v>125</v>
      </c>
      <c r="C185" s="41"/>
      <c r="D185" s="42"/>
      <c r="E185" s="362" t="str">
        <f ca="1">VLOOKUP(INDIRECT(ADDRESS(ROW(),COLUMN()-3)),Language_Translations,MATCH(Language_Selected,Language_Options,0),FALSE)</f>
        <v xml:space="preserve">PROVIDE DOSAGE INSTRUCTIONS TO PARENT/RESPONSIBLE ADULT. 
[INSERT INSTRUCTIONS HERE:]
TELL THE PARENT/RESPONSIBLE ADULT: If [NAME] has a high fever, fast or difficult breathing, is not able to drink or breastfeed, gets sicker or does not get better in 2 days, you should take him/her to a health professional for treatment right away. </v>
      </c>
      <c r="F185" s="362"/>
      <c r="G185" s="362"/>
      <c r="H185" s="362"/>
      <c r="I185" s="362"/>
      <c r="J185" s="362"/>
      <c r="K185" s="362"/>
      <c r="L185" s="362"/>
      <c r="M185" s="362"/>
      <c r="N185" s="362"/>
      <c r="O185" s="362"/>
      <c r="P185" s="362"/>
      <c r="Q185" s="362"/>
      <c r="R185" s="362"/>
      <c r="S185" s="362"/>
      <c r="T185" s="362"/>
      <c r="U185" s="362"/>
      <c r="V185" s="362"/>
      <c r="W185" s="362"/>
      <c r="X185" s="362"/>
      <c r="Y185" s="362"/>
      <c r="Z185" s="362"/>
      <c r="AA185" s="362"/>
      <c r="AB185" s="362"/>
      <c r="AC185" s="362"/>
      <c r="AD185" s="362"/>
      <c r="AE185" s="362"/>
      <c r="AF185" s="362"/>
      <c r="AG185" s="362"/>
      <c r="AH185" s="362"/>
      <c r="AI185" s="362"/>
      <c r="AJ185" s="362"/>
      <c r="AK185" s="362"/>
      <c r="AL185" s="362"/>
      <c r="AM185" s="362"/>
      <c r="AN185" s="362"/>
      <c r="AO185" s="362"/>
      <c r="AP185" s="362"/>
      <c r="AQ185" s="362"/>
      <c r="AR185" s="362"/>
      <c r="AS185" s="362"/>
      <c r="AT185" s="362"/>
      <c r="AU185" s="362"/>
      <c r="AV185" s="362"/>
      <c r="AW185" s="362"/>
      <c r="AX185" s="362"/>
      <c r="AY185" s="362"/>
      <c r="AZ185" s="362"/>
      <c r="BA185" s="362"/>
      <c r="BB185" s="362"/>
      <c r="BC185" s="362"/>
      <c r="BD185" s="362"/>
      <c r="BE185" s="362"/>
      <c r="BF185" s="362"/>
      <c r="BG185" s="362"/>
      <c r="BH185" s="362"/>
      <c r="BI185" s="362"/>
      <c r="BJ185" s="362"/>
      <c r="BK185" s="363"/>
      <c r="BL185" s="288"/>
      <c r="BM185" s="288"/>
      <c r="BN185" s="288"/>
      <c r="BO185" s="288"/>
    </row>
    <row r="186" spans="1:68" ht="11.25" customHeight="1" x14ac:dyDescent="0.2">
      <c r="A186" s="40"/>
      <c r="B186" s="219"/>
      <c r="C186" s="41"/>
      <c r="D186" s="42"/>
      <c r="E186" s="362"/>
      <c r="F186" s="362"/>
      <c r="G186" s="362"/>
      <c r="H186" s="362"/>
      <c r="I186" s="362"/>
      <c r="J186" s="362"/>
      <c r="K186" s="362"/>
      <c r="L186" s="362"/>
      <c r="M186" s="362"/>
      <c r="N186" s="362"/>
      <c r="O186" s="362"/>
      <c r="P186" s="362"/>
      <c r="Q186" s="362"/>
      <c r="R186" s="362"/>
      <c r="S186" s="362"/>
      <c r="T186" s="362"/>
      <c r="U186" s="362"/>
      <c r="V186" s="362"/>
      <c r="W186" s="362"/>
      <c r="X186" s="362"/>
      <c r="Y186" s="362"/>
      <c r="Z186" s="362"/>
      <c r="AA186" s="362"/>
      <c r="AB186" s="362"/>
      <c r="AC186" s="362"/>
      <c r="AD186" s="362"/>
      <c r="AE186" s="362"/>
      <c r="AF186" s="362"/>
      <c r="AG186" s="362"/>
      <c r="AH186" s="362"/>
      <c r="AI186" s="362"/>
      <c r="AJ186" s="362"/>
      <c r="AK186" s="362"/>
      <c r="AL186" s="362"/>
      <c r="AM186" s="362"/>
      <c r="AN186" s="362"/>
      <c r="AO186" s="362"/>
      <c r="AP186" s="362"/>
      <c r="AQ186" s="362"/>
      <c r="AR186" s="362"/>
      <c r="AS186" s="362"/>
      <c r="AT186" s="362"/>
      <c r="AU186" s="362"/>
      <c r="AV186" s="362"/>
      <c r="AW186" s="362"/>
      <c r="AX186" s="362"/>
      <c r="AY186" s="362"/>
      <c r="AZ186" s="362"/>
      <c r="BA186" s="362"/>
      <c r="BB186" s="362"/>
      <c r="BC186" s="362"/>
      <c r="BD186" s="362"/>
      <c r="BE186" s="362"/>
      <c r="BF186" s="362"/>
      <c r="BG186" s="362"/>
      <c r="BH186" s="362"/>
      <c r="BI186" s="362"/>
      <c r="BJ186" s="362"/>
      <c r="BK186" s="363"/>
      <c r="BL186" s="288"/>
      <c r="BM186" s="288"/>
      <c r="BN186" s="288"/>
      <c r="BO186" s="288"/>
    </row>
    <row r="187" spans="1:68" ht="11.25" customHeight="1" x14ac:dyDescent="0.2">
      <c r="A187" s="40"/>
      <c r="B187" s="219"/>
      <c r="C187" s="41"/>
      <c r="D187" s="42"/>
      <c r="E187" s="362"/>
      <c r="F187" s="362"/>
      <c r="G187" s="362"/>
      <c r="H187" s="362"/>
      <c r="I187" s="362"/>
      <c r="J187" s="362"/>
      <c r="K187" s="362"/>
      <c r="L187" s="362"/>
      <c r="M187" s="362"/>
      <c r="N187" s="362"/>
      <c r="O187" s="362"/>
      <c r="P187" s="362"/>
      <c r="Q187" s="362"/>
      <c r="R187" s="362"/>
      <c r="S187" s="362"/>
      <c r="T187" s="362"/>
      <c r="U187" s="362"/>
      <c r="V187" s="362"/>
      <c r="W187" s="362"/>
      <c r="X187" s="362"/>
      <c r="Y187" s="362"/>
      <c r="Z187" s="362"/>
      <c r="AA187" s="362"/>
      <c r="AB187" s="362"/>
      <c r="AC187" s="362"/>
      <c r="AD187" s="362"/>
      <c r="AE187" s="362"/>
      <c r="AF187" s="362"/>
      <c r="AG187" s="362"/>
      <c r="AH187" s="362"/>
      <c r="AI187" s="362"/>
      <c r="AJ187" s="362"/>
      <c r="AK187" s="362"/>
      <c r="AL187" s="362"/>
      <c r="AM187" s="362"/>
      <c r="AN187" s="362"/>
      <c r="AO187" s="362"/>
      <c r="AP187" s="362"/>
      <c r="AQ187" s="362"/>
      <c r="AR187" s="362"/>
      <c r="AS187" s="362"/>
      <c r="AT187" s="362"/>
      <c r="AU187" s="362"/>
      <c r="AV187" s="362"/>
      <c r="AW187" s="362"/>
      <c r="AX187" s="362"/>
      <c r="AY187" s="362"/>
      <c r="AZ187" s="362"/>
      <c r="BA187" s="362"/>
      <c r="BB187" s="362"/>
      <c r="BC187" s="362"/>
      <c r="BD187" s="362"/>
      <c r="BE187" s="362"/>
      <c r="BF187" s="362"/>
      <c r="BG187" s="362"/>
      <c r="BH187" s="362"/>
      <c r="BI187" s="362"/>
      <c r="BJ187" s="362"/>
      <c r="BK187" s="363"/>
      <c r="BL187" s="288"/>
      <c r="BM187" s="288"/>
      <c r="BN187" s="288">
        <v>128</v>
      </c>
      <c r="BO187" s="288"/>
    </row>
    <row r="188" spans="1:68" ht="11.25" customHeight="1" x14ac:dyDescent="0.2">
      <c r="A188" s="40"/>
      <c r="B188" s="219"/>
      <c r="C188" s="41"/>
      <c r="D188" s="42"/>
      <c r="E188" s="362"/>
      <c r="F188" s="362"/>
      <c r="G188" s="362"/>
      <c r="H188" s="362"/>
      <c r="I188" s="362"/>
      <c r="J188" s="362"/>
      <c r="K188" s="362"/>
      <c r="L188" s="362"/>
      <c r="M188" s="362"/>
      <c r="N188" s="362"/>
      <c r="O188" s="362"/>
      <c r="P188" s="362"/>
      <c r="Q188" s="362"/>
      <c r="R188" s="362"/>
      <c r="S188" s="362"/>
      <c r="T188" s="362"/>
      <c r="U188" s="362"/>
      <c r="V188" s="362"/>
      <c r="W188" s="362"/>
      <c r="X188" s="362"/>
      <c r="Y188" s="362"/>
      <c r="Z188" s="362"/>
      <c r="AA188" s="362"/>
      <c r="AB188" s="362"/>
      <c r="AC188" s="362"/>
      <c r="AD188" s="362"/>
      <c r="AE188" s="362"/>
      <c r="AF188" s="362"/>
      <c r="AG188" s="362"/>
      <c r="AH188" s="362"/>
      <c r="AI188" s="362"/>
      <c r="AJ188" s="362"/>
      <c r="AK188" s="362"/>
      <c r="AL188" s="362"/>
      <c r="AM188" s="362"/>
      <c r="AN188" s="362"/>
      <c r="AO188" s="362"/>
      <c r="AP188" s="362"/>
      <c r="AQ188" s="362"/>
      <c r="AR188" s="362"/>
      <c r="AS188" s="362"/>
      <c r="AT188" s="362"/>
      <c r="AU188" s="362"/>
      <c r="AV188" s="362"/>
      <c r="AW188" s="362"/>
      <c r="AX188" s="362"/>
      <c r="AY188" s="362"/>
      <c r="AZ188" s="362"/>
      <c r="BA188" s="362"/>
      <c r="BB188" s="362"/>
      <c r="BC188" s="362"/>
      <c r="BD188" s="362"/>
      <c r="BE188" s="362"/>
      <c r="BF188" s="362"/>
      <c r="BG188" s="362"/>
      <c r="BH188" s="362"/>
      <c r="BI188" s="362"/>
      <c r="BJ188" s="362"/>
      <c r="BK188" s="363"/>
      <c r="BL188" s="306"/>
      <c r="BM188" s="306"/>
      <c r="BN188" s="306"/>
      <c r="BO188" s="306"/>
    </row>
    <row r="189" spans="1:68" ht="11.25" customHeight="1" x14ac:dyDescent="0.2">
      <c r="A189" s="40"/>
      <c r="B189" s="91"/>
      <c r="C189" s="41"/>
      <c r="D189" s="42"/>
      <c r="E189" s="362"/>
      <c r="F189" s="362"/>
      <c r="G189" s="362"/>
      <c r="H189" s="362"/>
      <c r="I189" s="362"/>
      <c r="J189" s="362"/>
      <c r="K189" s="362"/>
      <c r="L189" s="362"/>
      <c r="M189" s="362"/>
      <c r="N189" s="362"/>
      <c r="O189" s="362"/>
      <c r="P189" s="362"/>
      <c r="Q189" s="362"/>
      <c r="R189" s="362"/>
      <c r="S189" s="362"/>
      <c r="T189" s="362"/>
      <c r="U189" s="362"/>
      <c r="V189" s="362"/>
      <c r="W189" s="362"/>
      <c r="X189" s="362"/>
      <c r="Y189" s="362"/>
      <c r="Z189" s="362"/>
      <c r="AA189" s="362"/>
      <c r="AB189" s="362"/>
      <c r="AC189" s="362"/>
      <c r="AD189" s="362"/>
      <c r="AE189" s="362"/>
      <c r="AF189" s="362"/>
      <c r="AG189" s="362"/>
      <c r="AH189" s="362"/>
      <c r="AI189" s="362"/>
      <c r="AJ189" s="362"/>
      <c r="AK189" s="362"/>
      <c r="AL189" s="362"/>
      <c r="AM189" s="362"/>
      <c r="AN189" s="362"/>
      <c r="AO189" s="362"/>
      <c r="AP189" s="362"/>
      <c r="AQ189" s="362"/>
      <c r="AR189" s="362"/>
      <c r="AS189" s="362"/>
      <c r="AT189" s="362"/>
      <c r="AU189" s="362"/>
      <c r="AV189" s="362"/>
      <c r="AW189" s="362"/>
      <c r="AX189" s="362"/>
      <c r="AY189" s="362"/>
      <c r="AZ189" s="362"/>
      <c r="BA189" s="362"/>
      <c r="BB189" s="362"/>
      <c r="BC189" s="362"/>
      <c r="BD189" s="362"/>
      <c r="BE189" s="362"/>
      <c r="BF189" s="362"/>
      <c r="BG189" s="362"/>
      <c r="BH189" s="362"/>
      <c r="BI189" s="362"/>
      <c r="BJ189" s="362"/>
      <c r="BK189" s="363"/>
      <c r="BL189" s="288"/>
      <c r="BM189" s="288"/>
      <c r="BN189" s="288"/>
      <c r="BO189" s="288"/>
    </row>
    <row r="190" spans="1:68" ht="6" customHeight="1" thickBot="1" x14ac:dyDescent="0.25">
      <c r="A190" s="44"/>
      <c r="B190" s="32"/>
      <c r="C190" s="45"/>
      <c r="D190" s="46"/>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47"/>
      <c r="BL190" s="206"/>
      <c r="BM190" s="189"/>
      <c r="BN190" s="189"/>
      <c r="BO190" s="241"/>
      <c r="BP190" s="189"/>
    </row>
    <row r="191" spans="1:68" ht="6" customHeight="1" x14ac:dyDescent="0.2">
      <c r="A191" s="34"/>
      <c r="B191" s="35"/>
      <c r="C191" s="36"/>
      <c r="D191" s="37"/>
      <c r="E191" s="38"/>
      <c r="F191" s="38"/>
      <c r="G191" s="38"/>
      <c r="H191" s="38"/>
      <c r="I191" s="38"/>
      <c r="J191" s="38"/>
      <c r="K191" s="38"/>
      <c r="L191" s="38"/>
      <c r="M191" s="38"/>
      <c r="N191" s="38"/>
      <c r="O191" s="38"/>
      <c r="P191" s="38"/>
      <c r="Q191" s="38"/>
      <c r="R191" s="38"/>
      <c r="S191" s="38"/>
      <c r="T191" s="38"/>
      <c r="U191" s="38"/>
      <c r="V191" s="38"/>
      <c r="W191" s="38"/>
      <c r="X191" s="38"/>
      <c r="Y191" s="83"/>
      <c r="Z191" s="83"/>
      <c r="AA191" s="83"/>
      <c r="AB191" s="83"/>
      <c r="AC191" s="83"/>
      <c r="AD191" s="83"/>
      <c r="AE191" s="83"/>
      <c r="AF191" s="83"/>
      <c r="AG191" s="83"/>
      <c r="AH191" s="83"/>
      <c r="AI191" s="83"/>
      <c r="AJ191" s="83"/>
      <c r="AK191" s="83"/>
      <c r="AL191" s="83"/>
      <c r="AM191" s="83"/>
      <c r="AN191" s="38"/>
      <c r="AO191" s="83"/>
      <c r="AP191" s="83"/>
      <c r="AQ191" s="83"/>
      <c r="AR191" s="83"/>
      <c r="AS191" s="83"/>
      <c r="AT191" s="101"/>
      <c r="AU191" s="83"/>
      <c r="AV191" s="83"/>
      <c r="AW191" s="83"/>
      <c r="AX191" s="83"/>
      <c r="AY191" s="83"/>
      <c r="AZ191" s="83"/>
      <c r="BA191" s="83"/>
      <c r="BB191" s="83"/>
      <c r="BC191" s="83"/>
      <c r="BD191" s="38"/>
      <c r="BE191" s="83"/>
      <c r="BF191" s="83"/>
      <c r="BG191" s="83"/>
      <c r="BH191" s="83"/>
      <c r="BI191" s="83"/>
      <c r="BJ191" s="83"/>
      <c r="BK191" s="128"/>
      <c r="BL191" s="129"/>
      <c r="BM191" s="76"/>
      <c r="BN191" s="76"/>
      <c r="BO191" s="76"/>
    </row>
    <row r="192" spans="1:68" ht="11.25" customHeight="1" x14ac:dyDescent="0.2">
      <c r="A192" s="40"/>
      <c r="B192" s="293">
        <v>126</v>
      </c>
      <c r="C192" s="41"/>
      <c r="D192" s="42"/>
      <c r="E192" s="364" t="s">
        <v>63</v>
      </c>
      <c r="F192" s="364"/>
      <c r="G192" s="364"/>
      <c r="H192" s="364"/>
      <c r="I192" s="364"/>
      <c r="J192" s="364"/>
      <c r="K192" s="364"/>
      <c r="L192" s="364"/>
      <c r="M192" s="364"/>
      <c r="N192" s="364"/>
      <c r="O192" s="364"/>
      <c r="P192" s="364"/>
      <c r="Q192" s="364"/>
      <c r="R192" s="364"/>
      <c r="S192" s="364"/>
      <c r="T192" s="364"/>
      <c r="U192" s="364"/>
      <c r="V192" s="364"/>
      <c r="W192" s="364"/>
      <c r="X192" s="364"/>
      <c r="Y192" s="364"/>
      <c r="Z192" s="364"/>
      <c r="AA192" s="364"/>
      <c r="AB192" s="364"/>
      <c r="AC192" s="364"/>
      <c r="AD192" s="364"/>
      <c r="AE192" s="364"/>
      <c r="AF192" s="364"/>
      <c r="AG192" s="364"/>
      <c r="AH192" s="364"/>
      <c r="AI192" s="364"/>
      <c r="AJ192" s="364"/>
      <c r="AK192" s="364"/>
      <c r="AL192" s="364"/>
      <c r="AM192" s="364"/>
      <c r="AN192" s="364"/>
      <c r="AO192" s="364"/>
      <c r="AP192" s="364"/>
      <c r="AQ192" s="364"/>
      <c r="AR192" s="364"/>
      <c r="AS192" s="76"/>
      <c r="AT192" s="104"/>
      <c r="AU192" s="76" t="s">
        <v>64</v>
      </c>
      <c r="AW192" s="76"/>
      <c r="AX192" s="76"/>
      <c r="AY192" s="76"/>
      <c r="AZ192" s="62"/>
      <c r="BA192" s="62"/>
      <c r="BB192" s="62"/>
      <c r="BC192" s="62"/>
      <c r="BD192" s="62"/>
      <c r="BE192" s="62"/>
      <c r="BF192" s="62"/>
      <c r="BG192" s="62"/>
      <c r="BH192" s="58"/>
      <c r="BI192" s="62"/>
      <c r="BJ192" s="62"/>
      <c r="BK192" s="124"/>
      <c r="BL192" s="129"/>
      <c r="BM192" s="76"/>
      <c r="BN192" s="76"/>
      <c r="BO192" s="76"/>
    </row>
    <row r="193" spans="1:68" ht="11.25" customHeight="1" x14ac:dyDescent="0.2">
      <c r="A193" s="40"/>
      <c r="B193" s="225" t="s">
        <v>65</v>
      </c>
      <c r="C193" s="41"/>
      <c r="D193" s="42"/>
      <c r="E193" s="364"/>
      <c r="F193" s="364"/>
      <c r="G193" s="364"/>
      <c r="H193" s="364"/>
      <c r="I193" s="364"/>
      <c r="J193" s="364"/>
      <c r="K193" s="364"/>
      <c r="L193" s="364"/>
      <c r="M193" s="364"/>
      <c r="N193" s="364"/>
      <c r="O193" s="364"/>
      <c r="P193" s="364"/>
      <c r="Q193" s="364"/>
      <c r="R193" s="364"/>
      <c r="S193" s="364"/>
      <c r="T193" s="364"/>
      <c r="U193" s="364"/>
      <c r="V193" s="364"/>
      <c r="W193" s="364"/>
      <c r="X193" s="364"/>
      <c r="Y193" s="364"/>
      <c r="Z193" s="364"/>
      <c r="AA193" s="364"/>
      <c r="AB193" s="364"/>
      <c r="AC193" s="364"/>
      <c r="AD193" s="364"/>
      <c r="AE193" s="364"/>
      <c r="AF193" s="364"/>
      <c r="AG193" s="364"/>
      <c r="AH193" s="364"/>
      <c r="AI193" s="364"/>
      <c r="AJ193" s="364"/>
      <c r="AK193" s="364"/>
      <c r="AL193" s="364"/>
      <c r="AM193" s="364"/>
      <c r="AN193" s="364"/>
      <c r="AO193" s="364"/>
      <c r="AP193" s="364"/>
      <c r="AQ193" s="364"/>
      <c r="AR193" s="364"/>
      <c r="AS193" s="62"/>
      <c r="AT193" s="201"/>
      <c r="AU193" s="76"/>
      <c r="AW193" s="76" t="s">
        <v>66</v>
      </c>
      <c r="AX193" s="76"/>
      <c r="AY193" s="62"/>
      <c r="AZ193" s="62"/>
      <c r="BA193" s="199"/>
      <c r="BB193" s="76"/>
      <c r="BC193" s="62"/>
      <c r="BD193" s="62"/>
      <c r="BE193" s="62"/>
      <c r="BF193" s="62" t="s">
        <v>8</v>
      </c>
      <c r="BG193" s="62"/>
      <c r="BH193" s="54"/>
      <c r="BI193" s="62"/>
      <c r="BJ193" s="200" t="s">
        <v>46</v>
      </c>
      <c r="BK193" s="202"/>
      <c r="BL193" s="204"/>
      <c r="BM193" s="62"/>
      <c r="BN193" s="62"/>
      <c r="BO193" s="62"/>
    </row>
    <row r="194" spans="1:68" ht="11.25" customHeight="1" x14ac:dyDescent="0.2">
      <c r="A194" s="40"/>
      <c r="C194" s="41"/>
      <c r="D194" s="42"/>
      <c r="E194" s="364"/>
      <c r="F194" s="364"/>
      <c r="G194" s="364"/>
      <c r="H194" s="364"/>
      <c r="I194" s="364"/>
      <c r="J194" s="364"/>
      <c r="K194" s="364"/>
      <c r="L194" s="364"/>
      <c r="M194" s="364"/>
      <c r="N194" s="364"/>
      <c r="O194" s="364"/>
      <c r="P194" s="364"/>
      <c r="Q194" s="364"/>
      <c r="R194" s="364"/>
      <c r="S194" s="364"/>
      <c r="T194" s="364"/>
      <c r="U194" s="364"/>
      <c r="V194" s="364"/>
      <c r="W194" s="364"/>
      <c r="X194" s="364"/>
      <c r="Y194" s="364"/>
      <c r="Z194" s="364"/>
      <c r="AA194" s="364"/>
      <c r="AB194" s="364"/>
      <c r="AC194" s="364"/>
      <c r="AD194" s="364"/>
      <c r="AE194" s="364"/>
      <c r="AF194" s="364"/>
      <c r="AG194" s="364"/>
      <c r="AH194" s="364"/>
      <c r="AI194" s="364"/>
      <c r="AJ194" s="364"/>
      <c r="AK194" s="364"/>
      <c r="AL194" s="364"/>
      <c r="AM194" s="364"/>
      <c r="AN194" s="364"/>
      <c r="AO194" s="364"/>
      <c r="AP194" s="364"/>
      <c r="AQ194" s="364"/>
      <c r="AR194" s="364"/>
      <c r="AS194" s="62"/>
      <c r="AT194" s="203"/>
      <c r="AU194" s="76" t="s">
        <v>67</v>
      </c>
      <c r="AV194" s="209"/>
      <c r="AW194" s="76"/>
      <c r="AX194" s="76"/>
      <c r="AY194" s="76"/>
      <c r="AZ194" s="76"/>
      <c r="BA194" s="76"/>
      <c r="BB194" s="62"/>
      <c r="BC194" s="62"/>
      <c r="BD194" s="62"/>
      <c r="BE194" s="199"/>
      <c r="BF194" s="62" t="s">
        <v>8</v>
      </c>
      <c r="BG194" s="62"/>
      <c r="BH194" s="81"/>
      <c r="BI194" s="62"/>
      <c r="BJ194" s="200" t="s">
        <v>47</v>
      </c>
      <c r="BK194" s="124"/>
      <c r="BL194" s="204"/>
      <c r="BM194" s="62"/>
      <c r="BN194" s="365">
        <v>128</v>
      </c>
      <c r="BO194" s="62"/>
    </row>
    <row r="195" spans="1:68" ht="11.25" customHeight="1" x14ac:dyDescent="0.2">
      <c r="A195" s="40"/>
      <c r="B195" s="212"/>
      <c r="C195" s="41"/>
      <c r="D195" s="42"/>
      <c r="E195" s="364"/>
      <c r="F195" s="364"/>
      <c r="G195" s="364"/>
      <c r="H195" s="364"/>
      <c r="I195" s="364"/>
      <c r="J195" s="364"/>
      <c r="K195" s="364"/>
      <c r="L195" s="364"/>
      <c r="M195" s="364"/>
      <c r="N195" s="364"/>
      <c r="O195" s="364"/>
      <c r="P195" s="364"/>
      <c r="Q195" s="364"/>
      <c r="R195" s="364"/>
      <c r="S195" s="364"/>
      <c r="T195" s="364"/>
      <c r="U195" s="364"/>
      <c r="V195" s="364"/>
      <c r="W195" s="364"/>
      <c r="X195" s="364"/>
      <c r="Y195" s="364"/>
      <c r="Z195" s="364"/>
      <c r="AA195" s="364"/>
      <c r="AB195" s="364"/>
      <c r="AC195" s="364"/>
      <c r="AD195" s="364"/>
      <c r="AE195" s="364"/>
      <c r="AF195" s="364"/>
      <c r="AG195" s="364"/>
      <c r="AH195" s="364"/>
      <c r="AI195" s="364"/>
      <c r="AJ195" s="364"/>
      <c r="AK195" s="364"/>
      <c r="AL195" s="364"/>
      <c r="AM195" s="364"/>
      <c r="AN195" s="364"/>
      <c r="AO195" s="364"/>
      <c r="AP195" s="364"/>
      <c r="AQ195" s="364"/>
      <c r="AR195" s="364"/>
      <c r="AS195" s="76"/>
      <c r="AT195" s="104"/>
      <c r="AU195" s="76" t="s">
        <v>45</v>
      </c>
      <c r="AV195" s="209"/>
      <c r="AW195" s="76"/>
      <c r="AX195" s="76"/>
      <c r="AY195" s="62" t="s">
        <v>8</v>
      </c>
      <c r="AZ195" s="62"/>
      <c r="BA195" s="62"/>
      <c r="BB195" s="62"/>
      <c r="BC195" s="62"/>
      <c r="BD195" s="62"/>
      <c r="BE195" s="199"/>
      <c r="BF195" s="62"/>
      <c r="BG195" s="62"/>
      <c r="BH195" s="81"/>
      <c r="BI195" s="62"/>
      <c r="BJ195" s="200">
        <v>6</v>
      </c>
      <c r="BK195" s="202"/>
      <c r="BL195" s="204"/>
      <c r="BM195" s="62"/>
      <c r="BN195" s="365"/>
      <c r="BO195" s="62"/>
    </row>
    <row r="196" spans="1:68" ht="6" customHeight="1" thickBot="1" x14ac:dyDescent="0.25">
      <c r="A196" s="44"/>
      <c r="B196" s="32"/>
      <c r="C196" s="45"/>
      <c r="D196" s="46"/>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46"/>
      <c r="AU196" s="31"/>
      <c r="AV196" s="31"/>
      <c r="AW196" s="31"/>
      <c r="AX196" s="31"/>
      <c r="AY196" s="31"/>
      <c r="AZ196" s="31"/>
      <c r="BA196" s="31"/>
      <c r="BB196" s="31"/>
      <c r="BC196" s="31"/>
      <c r="BD196" s="31"/>
      <c r="BE196" s="31"/>
      <c r="BF196" s="31"/>
      <c r="BG196" s="31"/>
      <c r="BH196" s="31"/>
      <c r="BI196" s="31"/>
      <c r="BJ196" s="31"/>
      <c r="BK196" s="47"/>
      <c r="BL196" s="206"/>
      <c r="BM196" s="189"/>
      <c r="BN196" s="189"/>
      <c r="BO196" s="241"/>
      <c r="BP196" s="189"/>
    </row>
    <row r="197" spans="1:68" ht="6" customHeight="1" x14ac:dyDescent="0.2">
      <c r="A197" s="34"/>
      <c r="B197" s="35"/>
      <c r="C197" s="36"/>
      <c r="D197" s="37"/>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9"/>
      <c r="BL197" s="208"/>
      <c r="BM197" s="208"/>
      <c r="BN197" s="208"/>
      <c r="BO197" s="208"/>
    </row>
    <row r="198" spans="1:68" ht="11.25" customHeight="1" x14ac:dyDescent="0.2">
      <c r="A198" s="40"/>
      <c r="B198" s="212"/>
      <c r="C198" s="41"/>
      <c r="D198" s="42"/>
      <c r="E198" s="251" t="s">
        <v>165</v>
      </c>
      <c r="F198" s="208"/>
      <c r="G198" s="208"/>
      <c r="H198" s="208"/>
      <c r="I198" s="208"/>
      <c r="J198" s="208"/>
      <c r="K198" s="208"/>
      <c r="L198" s="208"/>
      <c r="M198" s="208"/>
      <c r="N198" s="208"/>
      <c r="O198" s="208"/>
      <c r="P198" s="208"/>
      <c r="Q198" s="208"/>
      <c r="R198" s="208"/>
      <c r="S198" s="208"/>
      <c r="T198" s="208"/>
      <c r="U198" s="208"/>
      <c r="V198" s="208"/>
      <c r="W198" s="208"/>
      <c r="X198" s="208"/>
      <c r="Y198" s="208"/>
      <c r="Z198" s="208"/>
      <c r="AA198" s="208"/>
      <c r="AB198" s="208"/>
      <c r="AC198" s="208"/>
      <c r="AD198" s="208"/>
      <c r="AE198" s="208"/>
      <c r="AF198" s="208"/>
      <c r="AG198" s="208"/>
      <c r="AH198" s="208"/>
      <c r="AI198" s="208"/>
      <c r="AJ198" s="208"/>
      <c r="AK198" s="208"/>
      <c r="AL198" s="208"/>
      <c r="AM198" s="208"/>
      <c r="AN198" s="208"/>
      <c r="AO198" s="208"/>
      <c r="AP198" s="208"/>
      <c r="AQ198" s="208"/>
      <c r="AR198" s="208"/>
      <c r="AS198" s="208"/>
      <c r="AT198" s="208"/>
      <c r="AU198" s="208"/>
      <c r="AV198" s="208"/>
      <c r="AW198" s="208"/>
      <c r="AX198" s="208"/>
      <c r="AY198" s="208"/>
      <c r="AZ198" s="208"/>
      <c r="BA198" s="208"/>
      <c r="BB198" s="208"/>
      <c r="BC198" s="208"/>
      <c r="BD198" s="208"/>
      <c r="BE198" s="208"/>
      <c r="BF198" s="208"/>
      <c r="BG198" s="208"/>
      <c r="BH198" s="208"/>
      <c r="BI198" s="208"/>
      <c r="BJ198" s="208"/>
      <c r="BK198" s="43"/>
      <c r="BL198" s="208"/>
      <c r="BM198" s="208"/>
      <c r="BN198" s="208"/>
      <c r="BO198" s="208"/>
    </row>
    <row r="199" spans="1:68" ht="11.25" customHeight="1" x14ac:dyDescent="0.2">
      <c r="A199" s="40"/>
      <c r="B199" s="293">
        <v>127</v>
      </c>
      <c r="C199" s="41"/>
      <c r="D199" s="42"/>
      <c r="E199" s="362" t="str">
        <f ca="1">VLOOKUP(INDIRECT(ADDRESS(ROW(),COLUMN()-3)),Language_Translations,MATCH(Language_Selected,Language_Options,0),FALSE)</f>
        <v>The anemia test shows that (NAME OF CHILD) has severe anemia. Your child is very ill and must be taken to a health facility immediately.</v>
      </c>
      <c r="F199" s="362"/>
      <c r="G199" s="362"/>
      <c r="H199" s="362"/>
      <c r="I199" s="362"/>
      <c r="J199" s="362"/>
      <c r="K199" s="362"/>
      <c r="L199" s="362"/>
      <c r="M199" s="362"/>
      <c r="N199" s="362"/>
      <c r="O199" s="362"/>
      <c r="P199" s="362"/>
      <c r="Q199" s="362"/>
      <c r="R199" s="362"/>
      <c r="S199" s="362"/>
      <c r="T199" s="362"/>
      <c r="U199" s="362"/>
      <c r="V199" s="362"/>
      <c r="W199" s="362"/>
      <c r="X199" s="362"/>
      <c r="Y199" s="362"/>
      <c r="Z199" s="362"/>
      <c r="AA199" s="362"/>
      <c r="AB199" s="362"/>
      <c r="AC199" s="362"/>
      <c r="AD199" s="362"/>
      <c r="AE199" s="362"/>
      <c r="AF199" s="362"/>
      <c r="AG199" s="362"/>
      <c r="AH199" s="362"/>
      <c r="AI199" s="362"/>
      <c r="AJ199" s="362"/>
      <c r="AK199" s="362"/>
      <c r="AL199" s="362"/>
      <c r="AM199" s="362"/>
      <c r="AN199" s="362"/>
      <c r="AO199" s="362"/>
      <c r="AP199" s="362"/>
      <c r="AQ199" s="362"/>
      <c r="AR199" s="362"/>
      <c r="AS199" s="362"/>
      <c r="AT199" s="362"/>
      <c r="AU199" s="362"/>
      <c r="AV199" s="362"/>
      <c r="AW199" s="362"/>
      <c r="AX199" s="362"/>
      <c r="AY199" s="362"/>
      <c r="AZ199" s="362"/>
      <c r="BA199" s="362"/>
      <c r="BB199" s="362"/>
      <c r="BC199" s="362"/>
      <c r="BD199" s="362"/>
      <c r="BE199" s="362"/>
      <c r="BF199" s="362"/>
      <c r="BG199" s="362"/>
      <c r="BH199" s="362"/>
      <c r="BI199" s="362"/>
      <c r="BJ199" s="362"/>
      <c r="BK199" s="363"/>
      <c r="BL199" s="288"/>
      <c r="BM199" s="288"/>
      <c r="BN199" s="288"/>
      <c r="BO199" s="288"/>
    </row>
    <row r="200" spans="1:68" ht="11.25" customHeight="1" x14ac:dyDescent="0.2">
      <c r="A200" s="40"/>
      <c r="B200" s="219"/>
      <c r="C200" s="41"/>
      <c r="D200" s="42"/>
      <c r="E200" s="362"/>
      <c r="F200" s="362"/>
      <c r="G200" s="362"/>
      <c r="H200" s="362"/>
      <c r="I200" s="362"/>
      <c r="J200" s="362"/>
      <c r="K200" s="362"/>
      <c r="L200" s="362"/>
      <c r="M200" s="362"/>
      <c r="N200" s="362"/>
      <c r="O200" s="362"/>
      <c r="P200" s="362"/>
      <c r="Q200" s="362"/>
      <c r="R200" s="362"/>
      <c r="S200" s="362"/>
      <c r="T200" s="362"/>
      <c r="U200" s="362"/>
      <c r="V200" s="362"/>
      <c r="W200" s="362"/>
      <c r="X200" s="362"/>
      <c r="Y200" s="362"/>
      <c r="Z200" s="362"/>
      <c r="AA200" s="362"/>
      <c r="AB200" s="362"/>
      <c r="AC200" s="362"/>
      <c r="AD200" s="362"/>
      <c r="AE200" s="362"/>
      <c r="AF200" s="362"/>
      <c r="AG200" s="362"/>
      <c r="AH200" s="362"/>
      <c r="AI200" s="362"/>
      <c r="AJ200" s="362"/>
      <c r="AK200" s="362"/>
      <c r="AL200" s="362"/>
      <c r="AM200" s="362"/>
      <c r="AN200" s="362"/>
      <c r="AO200" s="362"/>
      <c r="AP200" s="362"/>
      <c r="AQ200" s="362"/>
      <c r="AR200" s="362"/>
      <c r="AS200" s="362"/>
      <c r="AT200" s="362"/>
      <c r="AU200" s="362"/>
      <c r="AV200" s="362"/>
      <c r="AW200" s="362"/>
      <c r="AX200" s="362"/>
      <c r="AY200" s="362"/>
      <c r="AZ200" s="362"/>
      <c r="BA200" s="362"/>
      <c r="BB200" s="362"/>
      <c r="BC200" s="362"/>
      <c r="BD200" s="362"/>
      <c r="BE200" s="362"/>
      <c r="BF200" s="362"/>
      <c r="BG200" s="362"/>
      <c r="BH200" s="362"/>
      <c r="BI200" s="362"/>
      <c r="BJ200" s="362"/>
      <c r="BK200" s="363"/>
      <c r="BL200" s="288"/>
      <c r="BM200" s="288"/>
      <c r="BN200" s="288"/>
      <c r="BO200" s="288"/>
    </row>
    <row r="201" spans="1:68" ht="11.25" customHeight="1" x14ac:dyDescent="0.2">
      <c r="A201" s="40"/>
      <c r="B201" s="91"/>
      <c r="C201" s="41"/>
      <c r="D201" s="42"/>
      <c r="E201" s="362"/>
      <c r="F201" s="362"/>
      <c r="G201" s="362"/>
      <c r="H201" s="362"/>
      <c r="I201" s="362"/>
      <c r="J201" s="362"/>
      <c r="K201" s="362"/>
      <c r="L201" s="362"/>
      <c r="M201" s="362"/>
      <c r="N201" s="362"/>
      <c r="O201" s="362"/>
      <c r="P201" s="362"/>
      <c r="Q201" s="362"/>
      <c r="R201" s="362"/>
      <c r="S201" s="362"/>
      <c r="T201" s="362"/>
      <c r="U201" s="362"/>
      <c r="V201" s="362"/>
      <c r="W201" s="362"/>
      <c r="X201" s="362"/>
      <c r="Y201" s="362"/>
      <c r="Z201" s="362"/>
      <c r="AA201" s="362"/>
      <c r="AB201" s="362"/>
      <c r="AC201" s="362"/>
      <c r="AD201" s="362"/>
      <c r="AE201" s="362"/>
      <c r="AF201" s="362"/>
      <c r="AG201" s="362"/>
      <c r="AH201" s="362"/>
      <c r="AI201" s="362"/>
      <c r="AJ201" s="362"/>
      <c r="AK201" s="362"/>
      <c r="AL201" s="362"/>
      <c r="AM201" s="362"/>
      <c r="AN201" s="362"/>
      <c r="AO201" s="362"/>
      <c r="AP201" s="362"/>
      <c r="AQ201" s="362"/>
      <c r="AR201" s="362"/>
      <c r="AS201" s="362"/>
      <c r="AT201" s="362"/>
      <c r="AU201" s="362"/>
      <c r="AV201" s="362"/>
      <c r="AW201" s="362"/>
      <c r="AX201" s="362"/>
      <c r="AY201" s="362"/>
      <c r="AZ201" s="362"/>
      <c r="BA201" s="362"/>
      <c r="BB201" s="362"/>
      <c r="BC201" s="362"/>
      <c r="BD201" s="362"/>
      <c r="BE201" s="362"/>
      <c r="BF201" s="362"/>
      <c r="BG201" s="362"/>
      <c r="BH201" s="362"/>
      <c r="BI201" s="362"/>
      <c r="BJ201" s="362"/>
      <c r="BK201" s="363"/>
      <c r="BL201" s="288"/>
      <c r="BM201" s="288"/>
      <c r="BN201" s="288"/>
      <c r="BO201" s="288"/>
    </row>
    <row r="202" spans="1:68" ht="11.25" customHeight="1" x14ac:dyDescent="0.2">
      <c r="A202" s="40"/>
      <c r="B202" s="212"/>
      <c r="C202" s="41"/>
      <c r="D202" s="42"/>
      <c r="E202" s="362" t="s">
        <v>142</v>
      </c>
      <c r="F202" s="362"/>
      <c r="G202" s="362"/>
      <c r="H202" s="362"/>
      <c r="I202" s="362"/>
      <c r="J202" s="362"/>
      <c r="K202" s="362"/>
      <c r="L202" s="362"/>
      <c r="M202" s="362"/>
      <c r="N202" s="362"/>
      <c r="O202" s="362"/>
      <c r="P202" s="362"/>
      <c r="Q202" s="362"/>
      <c r="R202" s="362"/>
      <c r="S202" s="362"/>
      <c r="T202" s="362"/>
      <c r="U202" s="362"/>
      <c r="V202" s="362"/>
      <c r="W202" s="362"/>
      <c r="X202" s="362"/>
      <c r="Y202" s="362"/>
      <c r="Z202" s="362"/>
      <c r="AA202" s="362"/>
      <c r="AB202" s="362"/>
      <c r="AC202" s="362"/>
      <c r="AD202" s="362"/>
      <c r="AE202" s="362"/>
      <c r="AF202" s="362"/>
      <c r="AG202" s="362"/>
      <c r="AH202" s="362"/>
      <c r="AI202" s="362"/>
      <c r="AJ202" s="362"/>
      <c r="AK202" s="362"/>
      <c r="AL202" s="362"/>
      <c r="AM202" s="362"/>
      <c r="AN202" s="362"/>
      <c r="AO202" s="362"/>
      <c r="AP202" s="362"/>
      <c r="AQ202" s="362"/>
      <c r="AR202" s="362"/>
      <c r="AS202" s="362"/>
      <c r="AT202" s="362"/>
      <c r="AU202" s="362"/>
      <c r="AV202" s="362"/>
      <c r="AW202" s="362"/>
      <c r="AX202" s="362"/>
      <c r="AY202" s="362"/>
      <c r="AZ202" s="362"/>
      <c r="BA202" s="362"/>
      <c r="BB202" s="362"/>
      <c r="BC202" s="362"/>
      <c r="BD202" s="362"/>
      <c r="BE202" s="362"/>
      <c r="BF202" s="362"/>
      <c r="BG202" s="362"/>
      <c r="BH202" s="362"/>
      <c r="BI202" s="362"/>
      <c r="BJ202" s="362"/>
      <c r="BK202" s="363"/>
      <c r="BL202" s="210"/>
      <c r="BM202" s="58"/>
      <c r="BN202" s="58"/>
      <c r="BO202" s="196"/>
      <c r="BP202" s="58"/>
    </row>
    <row r="203" spans="1:68" ht="6" customHeight="1" thickBot="1" x14ac:dyDescent="0.25">
      <c r="A203" s="40"/>
      <c r="B203" s="212"/>
      <c r="C203" s="45"/>
      <c r="D203" s="46"/>
      <c r="E203" s="304"/>
      <c r="F203" s="304"/>
      <c r="G203" s="304"/>
      <c r="H203" s="304"/>
      <c r="I203" s="304"/>
      <c r="J203" s="304"/>
      <c r="K203" s="304"/>
      <c r="L203" s="304"/>
      <c r="M203" s="304"/>
      <c r="N203" s="304"/>
      <c r="O203" s="304"/>
      <c r="P203" s="304"/>
      <c r="Q203" s="304"/>
      <c r="R203" s="304"/>
      <c r="S203" s="304"/>
      <c r="T203" s="304"/>
      <c r="U203" s="304"/>
      <c r="V203" s="304"/>
      <c r="W203" s="304"/>
      <c r="X203" s="304"/>
      <c r="Y203" s="304"/>
      <c r="Z203" s="304"/>
      <c r="AA203" s="304"/>
      <c r="AB203" s="304"/>
      <c r="AC203" s="304"/>
      <c r="AD203" s="304"/>
      <c r="AE203" s="304"/>
      <c r="AF203" s="304"/>
      <c r="AG203" s="304"/>
      <c r="AH203" s="304"/>
      <c r="AI203" s="304"/>
      <c r="AJ203" s="304"/>
      <c r="AK203" s="304"/>
      <c r="AL203" s="304"/>
      <c r="AM203" s="304"/>
      <c r="AN203" s="304"/>
      <c r="AO203" s="304"/>
      <c r="AP203" s="304"/>
      <c r="AQ203" s="304"/>
      <c r="AR203" s="304"/>
      <c r="AS203" s="304"/>
      <c r="AT203" s="304"/>
      <c r="AU203" s="304"/>
      <c r="AV203" s="304"/>
      <c r="AW203" s="304"/>
      <c r="AX203" s="304"/>
      <c r="AY203" s="304"/>
      <c r="AZ203" s="304"/>
      <c r="BA203" s="304"/>
      <c r="BB203" s="304"/>
      <c r="BC203" s="304"/>
      <c r="BD203" s="304"/>
      <c r="BE203" s="304"/>
      <c r="BF203" s="304"/>
      <c r="BG203" s="304"/>
      <c r="BH203" s="304"/>
      <c r="BI203" s="304"/>
      <c r="BJ203" s="304"/>
      <c r="BK203" s="305"/>
      <c r="BL203" s="189"/>
      <c r="BM203" s="189"/>
      <c r="BN203" s="189"/>
      <c r="BO203" s="241"/>
      <c r="BP203" s="189"/>
    </row>
    <row r="204" spans="1:68" ht="6" customHeight="1" x14ac:dyDescent="0.2">
      <c r="A204" s="34"/>
      <c r="B204" s="35"/>
      <c r="C204" s="41"/>
      <c r="D204" s="42"/>
      <c r="E204" s="208"/>
      <c r="F204" s="208"/>
      <c r="G204" s="208"/>
      <c r="H204" s="208"/>
      <c r="I204" s="208"/>
      <c r="J204" s="208"/>
      <c r="K204" s="208"/>
      <c r="L204" s="208"/>
      <c r="M204" s="208"/>
      <c r="N204" s="208"/>
      <c r="O204" s="208"/>
      <c r="P204" s="208"/>
      <c r="Q204" s="208"/>
      <c r="R204" s="208"/>
      <c r="S204" s="208"/>
      <c r="T204" s="208"/>
      <c r="U204" s="208"/>
      <c r="V204" s="208"/>
      <c r="W204" s="208"/>
      <c r="X204" s="208"/>
      <c r="Y204" s="208"/>
      <c r="Z204" s="58"/>
      <c r="AT204" s="42"/>
      <c r="AU204" s="208"/>
      <c r="AV204" s="208"/>
      <c r="AW204" s="208"/>
      <c r="AX204" s="208"/>
      <c r="AY204" s="208"/>
      <c r="AZ204" s="208"/>
      <c r="BA204" s="208"/>
      <c r="BB204" s="208"/>
      <c r="BC204" s="208"/>
      <c r="BD204" s="208"/>
      <c r="BE204" s="208"/>
      <c r="BF204" s="208"/>
      <c r="BG204" s="208"/>
      <c r="BH204" s="208"/>
      <c r="BI204" s="208"/>
      <c r="BJ204" s="208"/>
      <c r="BK204" s="43"/>
    </row>
    <row r="205" spans="1:68" ht="11.25" customHeight="1" x14ac:dyDescent="0.2">
      <c r="A205" s="40"/>
      <c r="B205" s="253">
        <v>128</v>
      </c>
      <c r="C205" s="103"/>
      <c r="D205" s="104"/>
      <c r="E205" s="366" t="s">
        <v>50</v>
      </c>
      <c r="F205" s="366"/>
      <c r="G205" s="366"/>
      <c r="H205" s="366"/>
      <c r="I205" s="366"/>
      <c r="J205" s="366"/>
      <c r="K205" s="366"/>
      <c r="L205" s="366"/>
      <c r="M205" s="366"/>
      <c r="N205" s="366"/>
      <c r="O205" s="366"/>
      <c r="P205" s="366"/>
      <c r="Q205" s="366"/>
      <c r="R205" s="366"/>
      <c r="S205" s="366"/>
      <c r="T205" s="366"/>
      <c r="U205" s="366"/>
      <c r="V205" s="366"/>
      <c r="W205" s="366"/>
      <c r="X205" s="366"/>
      <c r="Y205" s="366"/>
      <c r="Z205" s="366"/>
      <c r="AA205" s="366"/>
      <c r="AB205" s="366"/>
      <c r="AC205" s="366"/>
      <c r="AD205" s="366"/>
      <c r="AE205" s="366"/>
      <c r="AF205" s="366"/>
      <c r="AG205" s="366"/>
      <c r="AH205" s="366"/>
      <c r="AI205" s="366"/>
      <c r="AJ205" s="366"/>
      <c r="AK205" s="366"/>
      <c r="AL205" s="366"/>
      <c r="AM205" s="366"/>
      <c r="AN205" s="366"/>
      <c r="AO205" s="366"/>
      <c r="AP205" s="366"/>
      <c r="AQ205" s="366"/>
      <c r="AR205" s="366"/>
      <c r="AS205" s="209"/>
      <c r="AT205" s="104"/>
      <c r="AU205" s="76"/>
      <c r="AV205" s="79"/>
      <c r="AW205" s="79"/>
      <c r="AX205" s="79"/>
      <c r="AY205" s="79"/>
      <c r="AZ205" s="79"/>
      <c r="BA205" s="209"/>
      <c r="BB205" s="209"/>
      <c r="BC205" s="254"/>
      <c r="BD205" s="254"/>
      <c r="BE205" s="254"/>
      <c r="BF205" s="79"/>
      <c r="BG205" s="84"/>
      <c r="BH205" s="85"/>
      <c r="BI205" s="84"/>
      <c r="BJ205" s="85"/>
      <c r="BK205" s="61"/>
    </row>
    <row r="206" spans="1:68" ht="11.25" customHeight="1" x14ac:dyDescent="0.2">
      <c r="A206" s="40"/>
      <c r="B206" s="125"/>
      <c r="C206" s="103"/>
      <c r="D206" s="104"/>
      <c r="E206" s="366"/>
      <c r="F206" s="366"/>
      <c r="G206" s="366"/>
      <c r="H206" s="366"/>
      <c r="I206" s="366"/>
      <c r="J206" s="366"/>
      <c r="K206" s="366"/>
      <c r="L206" s="366"/>
      <c r="M206" s="366"/>
      <c r="N206" s="366"/>
      <c r="O206" s="366"/>
      <c r="P206" s="366"/>
      <c r="Q206" s="366"/>
      <c r="R206" s="366"/>
      <c r="S206" s="366"/>
      <c r="T206" s="366"/>
      <c r="U206" s="366"/>
      <c r="V206" s="366"/>
      <c r="W206" s="366"/>
      <c r="X206" s="366"/>
      <c r="Y206" s="366"/>
      <c r="Z206" s="366"/>
      <c r="AA206" s="366"/>
      <c r="AB206" s="366"/>
      <c r="AC206" s="366"/>
      <c r="AD206" s="366"/>
      <c r="AE206" s="366"/>
      <c r="AF206" s="366"/>
      <c r="AG206" s="366"/>
      <c r="AH206" s="366"/>
      <c r="AI206" s="366"/>
      <c r="AJ206" s="366"/>
      <c r="AK206" s="366"/>
      <c r="AL206" s="366"/>
      <c r="AM206" s="366"/>
      <c r="AN206" s="366"/>
      <c r="AO206" s="366"/>
      <c r="AP206" s="366"/>
      <c r="AQ206" s="366"/>
      <c r="AR206" s="366"/>
      <c r="AS206" s="209"/>
      <c r="AT206" s="104"/>
      <c r="AU206" s="76" t="s">
        <v>13</v>
      </c>
      <c r="AV206" s="209"/>
      <c r="AW206" s="76"/>
      <c r="AX206" s="62" t="s">
        <v>8</v>
      </c>
      <c r="AY206" s="62"/>
      <c r="AZ206" s="81"/>
      <c r="BA206" s="81"/>
      <c r="BB206" s="81"/>
      <c r="BC206" s="255"/>
      <c r="BD206" s="255"/>
      <c r="BE206" s="255"/>
      <c r="BF206" s="80"/>
      <c r="BG206" s="104"/>
      <c r="BH206" s="256"/>
      <c r="BI206" s="104"/>
      <c r="BJ206" s="256"/>
      <c r="BK206" s="61"/>
    </row>
    <row r="207" spans="1:68" ht="11.25" customHeight="1" x14ac:dyDescent="0.2">
      <c r="A207" s="40"/>
      <c r="B207" s="125"/>
      <c r="C207" s="103"/>
      <c r="D207" s="104"/>
      <c r="E207" s="366"/>
      <c r="F207" s="366"/>
      <c r="G207" s="366"/>
      <c r="H207" s="366"/>
      <c r="I207" s="366"/>
      <c r="J207" s="366"/>
      <c r="K207" s="366"/>
      <c r="L207" s="366"/>
      <c r="M207" s="366"/>
      <c r="N207" s="366"/>
      <c r="O207" s="366"/>
      <c r="P207" s="366"/>
      <c r="Q207" s="366"/>
      <c r="R207" s="366"/>
      <c r="S207" s="366"/>
      <c r="T207" s="366"/>
      <c r="U207" s="366"/>
      <c r="V207" s="366"/>
      <c r="W207" s="366"/>
      <c r="X207" s="366"/>
      <c r="Y207" s="366"/>
      <c r="Z207" s="366"/>
      <c r="AA207" s="366"/>
      <c r="AB207" s="366"/>
      <c r="AC207" s="366"/>
      <c r="AD207" s="366"/>
      <c r="AE207" s="366"/>
      <c r="AF207" s="366"/>
      <c r="AG207" s="366"/>
      <c r="AH207" s="366"/>
      <c r="AI207" s="366"/>
      <c r="AJ207" s="366"/>
      <c r="AK207" s="366"/>
      <c r="AL207" s="366"/>
      <c r="AM207" s="366"/>
      <c r="AN207" s="366"/>
      <c r="AO207" s="366"/>
      <c r="AP207" s="366"/>
      <c r="AQ207" s="366"/>
      <c r="AR207" s="366"/>
      <c r="AS207" s="209"/>
      <c r="AT207" s="104"/>
      <c r="AU207" s="79"/>
      <c r="AV207" s="209"/>
      <c r="AW207" s="79"/>
      <c r="AX207" s="79"/>
      <c r="AY207" s="79"/>
      <c r="AZ207" s="79"/>
      <c r="BA207" s="209"/>
      <c r="BB207" s="209"/>
      <c r="BC207" s="79"/>
      <c r="BD207" s="79"/>
      <c r="BE207" s="79"/>
      <c r="BF207" s="79"/>
      <c r="BG207" s="84"/>
      <c r="BH207" s="85"/>
      <c r="BI207" s="84"/>
      <c r="BJ207" s="85"/>
      <c r="BK207" s="43"/>
    </row>
    <row r="208" spans="1:68" ht="11.25" customHeight="1" x14ac:dyDescent="0.2">
      <c r="A208" s="40"/>
      <c r="B208" s="125"/>
      <c r="C208" s="103"/>
      <c r="D208" s="104"/>
      <c r="E208" s="366"/>
      <c r="F208" s="366"/>
      <c r="G208" s="366"/>
      <c r="H208" s="366"/>
      <c r="I208" s="366"/>
      <c r="J208" s="366"/>
      <c r="K208" s="366"/>
      <c r="L208" s="366"/>
      <c r="M208" s="366"/>
      <c r="N208" s="366"/>
      <c r="O208" s="366"/>
      <c r="P208" s="366"/>
      <c r="Q208" s="366"/>
      <c r="R208" s="366"/>
      <c r="S208" s="366"/>
      <c r="T208" s="366"/>
      <c r="U208" s="366"/>
      <c r="V208" s="366"/>
      <c r="W208" s="366"/>
      <c r="X208" s="366"/>
      <c r="Y208" s="366"/>
      <c r="Z208" s="366"/>
      <c r="AA208" s="366"/>
      <c r="AB208" s="366"/>
      <c r="AC208" s="366"/>
      <c r="AD208" s="366"/>
      <c r="AE208" s="366"/>
      <c r="AF208" s="366"/>
      <c r="AG208" s="366"/>
      <c r="AH208" s="366"/>
      <c r="AI208" s="366"/>
      <c r="AJ208" s="366"/>
      <c r="AK208" s="366"/>
      <c r="AL208" s="366"/>
      <c r="AM208" s="366"/>
      <c r="AN208" s="366"/>
      <c r="AO208" s="366"/>
      <c r="AP208" s="366"/>
      <c r="AQ208" s="366"/>
      <c r="AR208" s="366"/>
      <c r="AS208" s="209"/>
      <c r="AT208" s="104"/>
      <c r="AU208" s="76" t="s">
        <v>15</v>
      </c>
      <c r="AV208" s="209"/>
      <c r="AW208" s="76"/>
      <c r="AX208" s="76"/>
      <c r="AY208" s="80" t="s">
        <v>8</v>
      </c>
      <c r="AZ208" s="80"/>
      <c r="BA208" s="77"/>
      <c r="BB208" s="77"/>
      <c r="BC208" s="62"/>
      <c r="BD208" s="77"/>
      <c r="BE208" s="80"/>
      <c r="BF208" s="80"/>
      <c r="BG208" s="92"/>
      <c r="BH208" s="93"/>
      <c r="BI208" s="92"/>
      <c r="BJ208" s="93"/>
      <c r="BK208" s="61"/>
    </row>
    <row r="209" spans="1:92" ht="11.25" customHeight="1" x14ac:dyDescent="0.2">
      <c r="A209" s="40"/>
      <c r="B209" s="125"/>
      <c r="C209" s="103"/>
      <c r="D209" s="104"/>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09"/>
      <c r="AT209" s="104"/>
      <c r="AU209" s="79"/>
      <c r="AV209" s="209"/>
      <c r="AW209" s="79"/>
      <c r="AX209" s="79"/>
      <c r="AY209" s="79"/>
      <c r="AZ209" s="79"/>
      <c r="BA209" s="209"/>
      <c r="BB209" s="209"/>
      <c r="BC209" s="89"/>
      <c r="BD209" s="258"/>
      <c r="BE209" s="84"/>
      <c r="BF209" s="85"/>
      <c r="BG209" s="86"/>
      <c r="BH209" s="86"/>
      <c r="BI209" s="84"/>
      <c r="BJ209" s="85"/>
      <c r="BK209" s="61"/>
      <c r="BO209" s="30"/>
    </row>
    <row r="210" spans="1:92" ht="11.25" customHeight="1" x14ac:dyDescent="0.2">
      <c r="A210" s="40"/>
      <c r="B210" s="125"/>
      <c r="C210" s="103"/>
      <c r="D210" s="104"/>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09"/>
      <c r="AT210" s="104"/>
      <c r="AU210" s="76" t="s">
        <v>17</v>
      </c>
      <c r="AV210" s="209"/>
      <c r="AW210" s="76"/>
      <c r="AX210" s="62" t="s">
        <v>8</v>
      </c>
      <c r="AY210" s="62"/>
      <c r="AZ210" s="62"/>
      <c r="BA210" s="81"/>
      <c r="BB210" s="81"/>
      <c r="BC210" s="97"/>
      <c r="BD210" s="259"/>
      <c r="BE210" s="92"/>
      <c r="BF210" s="93"/>
      <c r="BG210" s="94"/>
      <c r="BH210" s="94"/>
      <c r="BI210" s="92"/>
      <c r="BJ210" s="93"/>
      <c r="BK210" s="61"/>
      <c r="CN210" s="58"/>
    </row>
    <row r="211" spans="1:92" ht="6" customHeight="1" thickBot="1" x14ac:dyDescent="0.25">
      <c r="A211" s="44"/>
      <c r="B211" s="32"/>
      <c r="C211" s="45"/>
      <c r="D211" s="46"/>
      <c r="E211" s="31"/>
      <c r="F211" s="31"/>
      <c r="G211" s="31"/>
      <c r="H211" s="31"/>
      <c r="I211" s="31"/>
      <c r="J211" s="31"/>
      <c r="K211" s="31"/>
      <c r="L211" s="31"/>
      <c r="M211" s="31"/>
      <c r="N211" s="31"/>
      <c r="O211" s="31"/>
      <c r="P211" s="31"/>
      <c r="Q211" s="31"/>
      <c r="R211" s="31"/>
      <c r="S211" s="31"/>
      <c r="T211" s="31"/>
      <c r="U211" s="31"/>
      <c r="V211" s="31"/>
      <c r="W211" s="31"/>
      <c r="X211" s="31"/>
      <c r="Y211" s="31"/>
      <c r="Z211" s="189"/>
      <c r="AA211" s="189"/>
      <c r="AB211" s="189"/>
      <c r="AC211" s="189"/>
      <c r="AD211" s="189"/>
      <c r="AE211" s="189"/>
      <c r="AF211" s="189"/>
      <c r="AG211" s="189"/>
      <c r="AH211" s="189"/>
      <c r="AI211" s="189"/>
      <c r="AJ211" s="189"/>
      <c r="AK211" s="189"/>
      <c r="AL211" s="189"/>
      <c r="AM211" s="189"/>
      <c r="AN211" s="189"/>
      <c r="AO211" s="189"/>
      <c r="AP211" s="189"/>
      <c r="AQ211" s="189"/>
      <c r="AR211" s="189"/>
      <c r="AS211" s="189"/>
      <c r="AT211" s="46"/>
      <c r="AU211" s="31"/>
      <c r="AV211" s="31"/>
      <c r="AW211" s="31"/>
      <c r="AX211" s="31"/>
      <c r="AY211" s="31"/>
      <c r="AZ211" s="31"/>
      <c r="BA211" s="31"/>
      <c r="BB211" s="31"/>
      <c r="BC211" s="31"/>
      <c r="BD211" s="31"/>
      <c r="BE211" s="31"/>
      <c r="BF211" s="31"/>
      <c r="BG211" s="31"/>
      <c r="BH211" s="31"/>
      <c r="BI211" s="31"/>
      <c r="BJ211" s="31"/>
      <c r="BK211" s="47"/>
      <c r="BL211" s="206"/>
      <c r="BM211" s="189"/>
      <c r="BN211" s="189"/>
      <c r="BO211" s="241"/>
      <c r="BP211" s="189"/>
    </row>
    <row r="212" spans="1:92" ht="6" customHeight="1" x14ac:dyDescent="0.2">
      <c r="A212" s="98"/>
      <c r="B212" s="99"/>
      <c r="C212" s="100"/>
      <c r="D212" s="101"/>
      <c r="E212" s="83"/>
      <c r="F212" s="83"/>
      <c r="G212" s="83"/>
      <c r="H212" s="83"/>
      <c r="I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38"/>
      <c r="AT212" s="188"/>
      <c r="AU212" s="188"/>
      <c r="AV212" s="188"/>
      <c r="AW212" s="188"/>
      <c r="AX212" s="188"/>
      <c r="AY212" s="188"/>
      <c r="AZ212" s="188"/>
      <c r="BA212" s="188"/>
      <c r="BB212" s="188"/>
      <c r="BC212" s="188"/>
      <c r="BD212" s="188"/>
      <c r="BE212" s="188"/>
      <c r="BF212" s="188"/>
      <c r="BG212" s="188"/>
      <c r="BH212" s="188"/>
      <c r="BI212" s="188"/>
      <c r="BJ212" s="188"/>
      <c r="BK212" s="188"/>
      <c r="BL212" s="188"/>
      <c r="BM212" s="188"/>
      <c r="BN212" s="58"/>
      <c r="BP212" s="193"/>
    </row>
    <row r="213" spans="1:92" ht="11.25" customHeight="1" x14ac:dyDescent="0.2">
      <c r="A213" s="102"/>
      <c r="B213" s="293">
        <v>129</v>
      </c>
      <c r="C213" s="103"/>
      <c r="D213" s="104"/>
      <c r="E213" s="361" t="s">
        <v>171</v>
      </c>
      <c r="F213" s="361"/>
      <c r="G213" s="361"/>
      <c r="H213" s="361"/>
      <c r="I213" s="361"/>
      <c r="J213" s="361"/>
      <c r="K213" s="361"/>
      <c r="L213" s="361"/>
      <c r="M213" s="361"/>
      <c r="N213" s="361"/>
      <c r="O213" s="361"/>
      <c r="P213" s="361"/>
      <c r="Q213" s="361"/>
      <c r="R213" s="361"/>
      <c r="S213" s="361"/>
      <c r="T213" s="361"/>
      <c r="U213" s="361"/>
      <c r="V213" s="361"/>
      <c r="W213" s="361"/>
      <c r="X213" s="361"/>
      <c r="Y213" s="361"/>
      <c r="Z213" s="361"/>
      <c r="AA213" s="361"/>
      <c r="AB213" s="361"/>
      <c r="AC213" s="361"/>
      <c r="AD213" s="361"/>
      <c r="AE213" s="361"/>
      <c r="AF213" s="361"/>
      <c r="AG213" s="361"/>
      <c r="AH213" s="361"/>
      <c r="AI213" s="361"/>
      <c r="AJ213" s="361"/>
      <c r="AK213" s="361"/>
      <c r="AL213" s="361"/>
      <c r="AM213" s="361"/>
      <c r="AN213" s="361"/>
      <c r="AO213" s="361"/>
      <c r="AP213" s="361"/>
      <c r="AQ213" s="361"/>
      <c r="AR213" s="361"/>
      <c r="AS213" s="361"/>
      <c r="AT213" s="361"/>
      <c r="AU213" s="361"/>
      <c r="AV213" s="361"/>
      <c r="AW213" s="361"/>
      <c r="AX213" s="361"/>
      <c r="AY213" s="361"/>
      <c r="AZ213" s="361"/>
      <c r="BA213" s="361"/>
      <c r="BB213" s="361"/>
      <c r="BC213" s="361"/>
      <c r="BD213" s="361"/>
      <c r="BE213" s="361"/>
      <c r="BF213" s="361"/>
      <c r="BG213" s="361"/>
      <c r="BH213" s="361"/>
      <c r="BI213" s="361"/>
      <c r="BJ213" s="361"/>
      <c r="BK213" s="361"/>
      <c r="BL213" s="361"/>
      <c r="BM213" s="361"/>
      <c r="BN213" s="361"/>
      <c r="BP213" s="315"/>
    </row>
    <row r="214" spans="1:92" ht="6" customHeight="1" thickBot="1" x14ac:dyDescent="0.25">
      <c r="A214" s="106"/>
      <c r="B214" s="107"/>
      <c r="C214" s="108"/>
      <c r="D214" s="109"/>
      <c r="E214" s="82"/>
      <c r="F214" s="82"/>
      <c r="G214" s="82"/>
      <c r="H214" s="82"/>
      <c r="I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110"/>
      <c r="AK214" s="82"/>
      <c r="AL214" s="82"/>
      <c r="AM214" s="82"/>
      <c r="AN214" s="82"/>
      <c r="AO214" s="82"/>
      <c r="AP214" s="82"/>
      <c r="AQ214" s="82"/>
      <c r="AR214" s="82"/>
      <c r="AS214" s="31"/>
      <c r="AT214" s="189"/>
      <c r="AU214" s="189"/>
      <c r="AV214" s="189"/>
      <c r="AW214" s="189"/>
      <c r="AX214" s="189"/>
      <c r="AY214" s="189"/>
      <c r="AZ214" s="189"/>
      <c r="BA214" s="189"/>
      <c r="BB214" s="189"/>
      <c r="BC214" s="189"/>
      <c r="BD214" s="189"/>
      <c r="BE214" s="189"/>
      <c r="BF214" s="189"/>
      <c r="BG214" s="189"/>
      <c r="BH214" s="189"/>
      <c r="BI214" s="189"/>
      <c r="BJ214" s="189"/>
      <c r="BK214" s="189"/>
      <c r="BL214" s="189"/>
      <c r="BM214" s="189"/>
      <c r="BN214" s="189"/>
      <c r="BO214" s="241"/>
      <c r="BP214" s="194"/>
    </row>
  </sheetData>
  <sheetProtection formatCells="0" formatRows="0" insertRows="0" deleteRows="0"/>
  <mergeCells count="55">
    <mergeCell ref="E45:AR48"/>
    <mergeCell ref="A2:BO2"/>
    <mergeCell ref="E5:BP7"/>
    <mergeCell ref="D10:BI10"/>
    <mergeCell ref="E13:AR16"/>
    <mergeCell ref="E20:AR21"/>
    <mergeCell ref="E24:AR24"/>
    <mergeCell ref="E28:AR29"/>
    <mergeCell ref="E31:AR31"/>
    <mergeCell ref="E33:AR33"/>
    <mergeCell ref="E36:X36"/>
    <mergeCell ref="E40:AA41"/>
    <mergeCell ref="E111:AR112"/>
    <mergeCell ref="E51:BK67"/>
    <mergeCell ref="E70:AR72"/>
    <mergeCell ref="E75:AR78"/>
    <mergeCell ref="AU76:BJ76"/>
    <mergeCell ref="AV80:BI80"/>
    <mergeCell ref="A84:BO84"/>
    <mergeCell ref="D87:BI87"/>
    <mergeCell ref="E90:BK90"/>
    <mergeCell ref="E93:AR96"/>
    <mergeCell ref="AV94:BI95"/>
    <mergeCell ref="E103:AR104"/>
    <mergeCell ref="F126:AR126"/>
    <mergeCell ref="BN113:BN114"/>
    <mergeCell ref="E118:AR118"/>
    <mergeCell ref="BF118:BH118"/>
    <mergeCell ref="BI118:BK118"/>
    <mergeCell ref="F119:AR119"/>
    <mergeCell ref="F120:AR120"/>
    <mergeCell ref="F121:AR121"/>
    <mergeCell ref="F122:AR122"/>
    <mergeCell ref="F123:AR123"/>
    <mergeCell ref="F124:AR124"/>
    <mergeCell ref="F125:AR125"/>
    <mergeCell ref="E181:X181"/>
    <mergeCell ref="E129:X129"/>
    <mergeCell ref="E133:AR135"/>
    <mergeCell ref="BN135:BN136"/>
    <mergeCell ref="E140:BK143"/>
    <mergeCell ref="E147:AR149"/>
    <mergeCell ref="E154:BK157"/>
    <mergeCell ref="E160:BK165"/>
    <mergeCell ref="E168:AR170"/>
    <mergeCell ref="E173:AR176"/>
    <mergeCell ref="AU174:BJ174"/>
    <mergeCell ref="AV178:BI178"/>
    <mergeCell ref="E213:BN213"/>
    <mergeCell ref="E185:BK189"/>
    <mergeCell ref="E192:AR195"/>
    <mergeCell ref="BN194:BN195"/>
    <mergeCell ref="E199:BK201"/>
    <mergeCell ref="E202:BK202"/>
    <mergeCell ref="E205:AR208"/>
  </mergeCells>
  <printOptions horizontalCentered="1"/>
  <pageMargins left="0.5" right="0.5" top="0.5" bottom="0.5" header="0.3" footer="0.3"/>
  <pageSetup paperSize="9" scale="95" orientation="portrait" r:id="rId1"/>
  <headerFooter>
    <oddFooter>&amp;CBIO-&amp;P</oddFooter>
  </headerFooter>
  <rowBreaks count="2" manualBreakCount="2">
    <brk id="82" max="67" man="1"/>
    <brk id="158" max="6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CN214"/>
  <sheetViews>
    <sheetView tabSelected="1" view="pageBreakPreview" topLeftCell="A79" zoomScaleNormal="100" zoomScaleSheetLayoutView="100" workbookViewId="0">
      <selection activeCell="AX60" sqref="AX60"/>
    </sheetView>
  </sheetViews>
  <sheetFormatPr defaultColWidth="1.77734375" defaultRowHeight="10" x14ac:dyDescent="0.2"/>
  <cols>
    <col min="1" max="1" width="1" style="30" customWidth="1"/>
    <col min="2" max="2" width="3.77734375" style="184" customWidth="1"/>
    <col min="3" max="4" width="1" style="30" customWidth="1"/>
    <col min="5" max="24" width="1.77734375" style="30"/>
    <col min="25" max="26" width="1" style="30" customWidth="1"/>
    <col min="27" max="38" width="1.77734375" style="30"/>
    <col min="39" max="42" width="1.77734375" style="30" customWidth="1"/>
    <col min="43" max="43" width="1.77734375" style="30"/>
    <col min="44" max="45" width="1" style="30" customWidth="1"/>
    <col min="46" max="61" width="1.77734375" style="30"/>
    <col min="62" max="62" width="2.109375" style="30" bestFit="1" customWidth="1"/>
    <col min="63" max="65" width="1.77734375" style="30"/>
    <col min="66" max="66" width="4" style="30" bestFit="1" customWidth="1"/>
    <col min="67" max="67" width="1" customWidth="1"/>
    <col min="68" max="68" width="1.77734375" style="30"/>
    <col min="69" max="69" width="5.6640625" style="30" customWidth="1"/>
    <col min="70" max="16384" width="1.77734375" style="30"/>
  </cols>
  <sheetData>
    <row r="1" spans="1:68" ht="6" customHeight="1" x14ac:dyDescent="0.2"/>
    <row r="2" spans="1:68" x14ac:dyDescent="0.2">
      <c r="A2" s="377" t="s">
        <v>158</v>
      </c>
      <c r="B2" s="377"/>
      <c r="C2" s="377"/>
      <c r="D2" s="377"/>
      <c r="E2" s="377"/>
      <c r="F2" s="377"/>
      <c r="G2" s="377"/>
      <c r="H2" s="377"/>
      <c r="I2" s="377"/>
      <c r="J2" s="377"/>
      <c r="K2" s="377"/>
      <c r="L2" s="377"/>
      <c r="M2" s="377"/>
      <c r="N2" s="377"/>
      <c r="O2" s="377"/>
      <c r="P2" s="377"/>
      <c r="Q2" s="377"/>
      <c r="R2" s="377"/>
      <c r="S2" s="377"/>
      <c r="T2" s="377"/>
      <c r="U2" s="377"/>
      <c r="V2" s="377"/>
      <c r="W2" s="377"/>
      <c r="X2" s="377"/>
      <c r="Y2" s="377"/>
      <c r="Z2" s="377"/>
      <c r="AA2" s="377"/>
      <c r="AB2" s="377"/>
      <c r="AC2" s="377"/>
      <c r="AD2" s="377"/>
      <c r="AE2" s="377"/>
      <c r="AF2" s="377"/>
      <c r="AG2" s="377"/>
      <c r="AH2" s="377"/>
      <c r="AI2" s="377"/>
      <c r="AJ2" s="377"/>
      <c r="AK2" s="377"/>
      <c r="AL2" s="377"/>
      <c r="AM2" s="377"/>
      <c r="AN2" s="377"/>
      <c r="AO2" s="377"/>
      <c r="AP2" s="377"/>
      <c r="AQ2" s="377"/>
      <c r="AR2" s="377"/>
      <c r="AS2" s="377"/>
      <c r="AT2" s="377"/>
      <c r="AU2" s="377"/>
      <c r="AV2" s="377"/>
      <c r="AW2" s="377"/>
      <c r="AX2" s="377"/>
      <c r="AY2" s="377"/>
      <c r="AZ2" s="377"/>
      <c r="BA2" s="377"/>
      <c r="BB2" s="377"/>
      <c r="BC2" s="377"/>
      <c r="BD2" s="377"/>
      <c r="BE2" s="377"/>
      <c r="BF2" s="377"/>
      <c r="BG2" s="377"/>
      <c r="BH2" s="377"/>
      <c r="BI2" s="377"/>
      <c r="BJ2" s="377"/>
      <c r="BK2" s="377"/>
      <c r="BL2" s="377"/>
      <c r="BM2" s="377"/>
      <c r="BN2" s="377"/>
      <c r="BO2" s="377"/>
    </row>
    <row r="3" spans="1:68" ht="6" customHeight="1" thickBot="1" x14ac:dyDescent="0.25">
      <c r="A3" s="31"/>
      <c r="B3" s="32"/>
      <c r="C3" s="33"/>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row>
    <row r="4" spans="1:68" customFormat="1" ht="6" customHeight="1" x14ac:dyDescent="0.2">
      <c r="A4" s="34"/>
      <c r="B4" s="35"/>
      <c r="C4" s="50"/>
      <c r="D4" s="34"/>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242"/>
      <c r="AU4" s="242"/>
      <c r="AV4" s="242"/>
      <c r="AW4" s="242"/>
      <c r="AX4" s="242"/>
      <c r="AY4" s="242"/>
      <c r="AZ4" s="242"/>
      <c r="BA4" s="242"/>
      <c r="BB4" s="242"/>
      <c r="BC4" s="242"/>
      <c r="BD4" s="242"/>
      <c r="BE4" s="242"/>
      <c r="BF4" s="242"/>
      <c r="BG4" s="242"/>
      <c r="BH4" s="242"/>
      <c r="BI4" s="242"/>
      <c r="BJ4" s="242"/>
      <c r="BK4" s="242"/>
      <c r="BL4" s="242"/>
      <c r="BM4" s="242"/>
      <c r="BN4" s="242"/>
      <c r="BO4" s="242"/>
      <c r="BP4" s="279"/>
    </row>
    <row r="5" spans="1:68" customFormat="1" ht="11.25" customHeight="1" x14ac:dyDescent="0.2">
      <c r="A5" s="40"/>
      <c r="B5" s="275">
        <v>101</v>
      </c>
      <c r="C5" s="280"/>
      <c r="D5" s="40"/>
      <c r="E5" s="383" t="s">
        <v>173</v>
      </c>
      <c r="F5" s="383"/>
      <c r="G5" s="383"/>
      <c r="H5" s="383"/>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3"/>
      <c r="AI5" s="383"/>
      <c r="AJ5" s="383"/>
      <c r="AK5" s="383"/>
      <c r="AL5" s="383"/>
      <c r="AM5" s="383"/>
      <c r="AN5" s="383"/>
      <c r="AO5" s="383"/>
      <c r="AP5" s="383"/>
      <c r="AQ5" s="383"/>
      <c r="AR5" s="383"/>
      <c r="AS5" s="383"/>
      <c r="AT5" s="383"/>
      <c r="AU5" s="383"/>
      <c r="AV5" s="383"/>
      <c r="AW5" s="383"/>
      <c r="AX5" s="383"/>
      <c r="AY5" s="383"/>
      <c r="AZ5" s="383"/>
      <c r="BA5" s="383"/>
      <c r="BB5" s="383"/>
      <c r="BC5" s="383"/>
      <c r="BD5" s="383"/>
      <c r="BE5" s="383"/>
      <c r="BF5" s="383"/>
      <c r="BG5" s="383"/>
      <c r="BH5" s="383"/>
      <c r="BI5" s="383"/>
      <c r="BJ5" s="383"/>
      <c r="BK5" s="383"/>
      <c r="BL5" s="383"/>
      <c r="BM5" s="383"/>
      <c r="BN5" s="383"/>
      <c r="BO5" s="383"/>
      <c r="BP5" s="384"/>
    </row>
    <row r="6" spans="1:68" customFormat="1" ht="11.25" customHeight="1" x14ac:dyDescent="0.2">
      <c r="A6" s="40"/>
      <c r="B6" s="281"/>
      <c r="C6" s="280"/>
      <c r="D6" s="40"/>
      <c r="E6" s="383"/>
      <c r="F6" s="383"/>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3"/>
      <c r="AY6" s="383"/>
      <c r="AZ6" s="383"/>
      <c r="BA6" s="383"/>
      <c r="BB6" s="383"/>
      <c r="BC6" s="383"/>
      <c r="BD6" s="383"/>
      <c r="BE6" s="383"/>
      <c r="BF6" s="383"/>
      <c r="BG6" s="383"/>
      <c r="BH6" s="383"/>
      <c r="BI6" s="383"/>
      <c r="BJ6" s="383"/>
      <c r="BK6" s="383"/>
      <c r="BL6" s="383"/>
      <c r="BM6" s="383"/>
      <c r="BN6" s="383"/>
      <c r="BO6" s="383"/>
      <c r="BP6" s="384"/>
    </row>
    <row r="7" spans="1:68" customFormat="1" ht="11.25" customHeight="1" x14ac:dyDescent="0.2">
      <c r="A7" s="40"/>
      <c r="B7" s="282"/>
      <c r="C7" s="280"/>
      <c r="D7" s="40"/>
      <c r="E7" s="383"/>
      <c r="F7" s="383"/>
      <c r="G7" s="383"/>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383"/>
      <c r="AH7" s="383"/>
      <c r="AI7" s="383"/>
      <c r="AJ7" s="383"/>
      <c r="AK7" s="383"/>
      <c r="AL7" s="383"/>
      <c r="AM7" s="383"/>
      <c r="AN7" s="383"/>
      <c r="AO7" s="383"/>
      <c r="AP7" s="383"/>
      <c r="AQ7" s="383"/>
      <c r="AR7" s="383"/>
      <c r="AS7" s="383"/>
      <c r="AT7" s="383"/>
      <c r="AU7" s="383"/>
      <c r="AV7" s="383"/>
      <c r="AW7" s="383"/>
      <c r="AX7" s="383"/>
      <c r="AY7" s="383"/>
      <c r="AZ7" s="383"/>
      <c r="BA7" s="383"/>
      <c r="BB7" s="383"/>
      <c r="BC7" s="383"/>
      <c r="BD7" s="383"/>
      <c r="BE7" s="383"/>
      <c r="BF7" s="383"/>
      <c r="BG7" s="383"/>
      <c r="BH7" s="383"/>
      <c r="BI7" s="383"/>
      <c r="BJ7" s="383"/>
      <c r="BK7" s="383"/>
      <c r="BL7" s="383"/>
      <c r="BM7" s="383"/>
      <c r="BN7" s="383"/>
      <c r="BO7" s="383"/>
      <c r="BP7" s="384"/>
    </row>
    <row r="8" spans="1:68" customFormat="1" ht="6" customHeight="1" thickBot="1" x14ac:dyDescent="0.25">
      <c r="A8" s="44"/>
      <c r="B8" s="32"/>
      <c r="C8" s="33"/>
      <c r="D8" s="44"/>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241"/>
      <c r="AU8" s="241"/>
      <c r="AV8" s="241"/>
      <c r="AW8" s="241"/>
      <c r="AX8" s="241"/>
      <c r="AY8" s="241"/>
      <c r="AZ8" s="241"/>
      <c r="BA8" s="241"/>
      <c r="BB8" s="241"/>
      <c r="BC8" s="241"/>
      <c r="BD8" s="241"/>
      <c r="BE8" s="241"/>
      <c r="BF8" s="241"/>
      <c r="BG8" s="241"/>
      <c r="BH8" s="241"/>
      <c r="BI8" s="241"/>
      <c r="BJ8" s="241"/>
      <c r="BK8" s="241"/>
      <c r="BL8" s="241"/>
      <c r="BM8" s="241"/>
      <c r="BN8" s="241"/>
      <c r="BO8" s="241"/>
      <c r="BP8" s="246"/>
    </row>
    <row r="9" spans="1:68" ht="6" customHeight="1" x14ac:dyDescent="0.2">
      <c r="A9" s="34"/>
      <c r="B9" s="127"/>
      <c r="C9" s="36"/>
      <c r="D9" s="37"/>
      <c r="E9" s="38"/>
      <c r="F9" s="38"/>
      <c r="G9" s="38"/>
      <c r="H9" s="38"/>
      <c r="I9" s="38"/>
      <c r="J9" s="38"/>
      <c r="K9" s="38"/>
      <c r="L9" s="38"/>
      <c r="M9" s="38"/>
      <c r="N9" s="38"/>
      <c r="O9" s="38"/>
      <c r="P9" s="38"/>
      <c r="Q9" s="38"/>
      <c r="R9" s="38"/>
      <c r="S9" s="38"/>
      <c r="T9" s="38"/>
      <c r="U9" s="38"/>
      <c r="V9" s="38"/>
      <c r="W9" s="38"/>
      <c r="X9" s="38"/>
      <c r="Y9" s="38"/>
      <c r="Z9" s="188"/>
      <c r="AA9" s="188"/>
      <c r="AB9" s="188"/>
      <c r="AC9" s="188"/>
      <c r="AD9" s="188"/>
      <c r="AE9" s="188"/>
      <c r="AF9" s="188"/>
      <c r="AG9" s="188"/>
      <c r="AH9" s="188"/>
      <c r="AI9" s="188"/>
      <c r="AJ9" s="188"/>
      <c r="AK9" s="188"/>
      <c r="AL9" s="188"/>
      <c r="AM9" s="188"/>
      <c r="AN9" s="188"/>
      <c r="AO9" s="188"/>
      <c r="AP9" s="188"/>
      <c r="AQ9" s="188"/>
      <c r="AR9" s="188"/>
      <c r="AS9" s="188"/>
      <c r="AT9" s="38"/>
      <c r="AU9" s="38"/>
      <c r="AV9" s="38"/>
      <c r="AW9" s="38"/>
      <c r="AX9" s="38"/>
      <c r="AY9" s="38"/>
      <c r="AZ9" s="38"/>
      <c r="BA9" s="38"/>
      <c r="BB9" s="38"/>
      <c r="BC9" s="38"/>
      <c r="BD9" s="38"/>
      <c r="BE9" s="38"/>
      <c r="BF9" s="38"/>
      <c r="BG9" s="38"/>
      <c r="BH9" s="38"/>
      <c r="BI9" s="38"/>
      <c r="BJ9" s="38"/>
      <c r="BK9" s="39"/>
      <c r="BL9" s="210"/>
      <c r="BM9" s="58"/>
      <c r="BN9" s="58"/>
    </row>
    <row r="10" spans="1:68" x14ac:dyDescent="0.2">
      <c r="A10" s="40"/>
      <c r="B10" s="125"/>
      <c r="C10" s="41"/>
      <c r="D10" s="378" t="s">
        <v>69</v>
      </c>
      <c r="E10" s="373"/>
      <c r="F10" s="373"/>
      <c r="G10" s="373"/>
      <c r="H10" s="373"/>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3"/>
      <c r="AJ10" s="373"/>
      <c r="AK10" s="373"/>
      <c r="AL10" s="373"/>
      <c r="AM10" s="373"/>
      <c r="AN10" s="373"/>
      <c r="AO10" s="373"/>
      <c r="AP10" s="373"/>
      <c r="AQ10" s="373"/>
      <c r="AR10" s="373"/>
      <c r="AS10" s="373"/>
      <c r="AT10" s="373"/>
      <c r="AU10" s="373"/>
      <c r="AV10" s="373"/>
      <c r="AW10" s="373"/>
      <c r="AX10" s="373"/>
      <c r="AY10" s="373"/>
      <c r="AZ10" s="373"/>
      <c r="BA10" s="373"/>
      <c r="BB10" s="373"/>
      <c r="BC10" s="373"/>
      <c r="BD10" s="373"/>
      <c r="BE10" s="373"/>
      <c r="BF10" s="373"/>
      <c r="BG10" s="373"/>
      <c r="BH10" s="373"/>
      <c r="BI10" s="373"/>
      <c r="BJ10" s="208"/>
      <c r="BK10" s="43"/>
      <c r="BL10" s="209"/>
      <c r="BM10" s="209" t="s">
        <v>37</v>
      </c>
      <c r="BN10" s="209"/>
    </row>
    <row r="11" spans="1:68" ht="6" customHeight="1" thickBot="1" x14ac:dyDescent="0.25">
      <c r="A11" s="44"/>
      <c r="B11" s="131"/>
      <c r="C11" s="45"/>
      <c r="D11" s="46"/>
      <c r="E11" s="33"/>
      <c r="F11" s="31"/>
      <c r="G11" s="31"/>
      <c r="H11" s="31"/>
      <c r="I11" s="31"/>
      <c r="J11" s="31"/>
      <c r="K11" s="31"/>
      <c r="L11" s="31"/>
      <c r="M11" s="31"/>
      <c r="N11" s="31"/>
      <c r="O11" s="31"/>
      <c r="P11" s="31"/>
      <c r="Q11" s="31"/>
      <c r="R11" s="31"/>
      <c r="S11" s="31"/>
      <c r="T11" s="31"/>
      <c r="U11" s="31"/>
      <c r="V11" s="31"/>
      <c r="W11" s="31"/>
      <c r="X11" s="31"/>
      <c r="Y11" s="31"/>
      <c r="Z11" s="189"/>
      <c r="AA11" s="189"/>
      <c r="AB11" s="189"/>
      <c r="AC11" s="189"/>
      <c r="AD11" s="189"/>
      <c r="AE11" s="189"/>
      <c r="AF11" s="189"/>
      <c r="AG11" s="189"/>
      <c r="AH11" s="189"/>
      <c r="AI11" s="189"/>
      <c r="AJ11" s="189"/>
      <c r="AK11" s="189"/>
      <c r="AL11" s="189"/>
      <c r="AM11" s="189"/>
      <c r="AN11" s="189"/>
      <c r="AO11" s="189"/>
      <c r="AP11" s="189"/>
      <c r="AQ11" s="189"/>
      <c r="AR11" s="189"/>
      <c r="AS11" s="189"/>
      <c r="AT11" s="31"/>
      <c r="AU11" s="31"/>
      <c r="AV11" s="31"/>
      <c r="AW11" s="31"/>
      <c r="AX11" s="31"/>
      <c r="AY11" s="31"/>
      <c r="AZ11" s="31"/>
      <c r="BA11" s="31"/>
      <c r="BB11" s="31"/>
      <c r="BC11" s="31"/>
      <c r="BD11" s="31"/>
      <c r="BE11" s="31"/>
      <c r="BF11" s="31"/>
      <c r="BG11" s="31"/>
      <c r="BH11" s="31"/>
      <c r="BI11" s="31"/>
      <c r="BJ11" s="31"/>
      <c r="BK11" s="47"/>
      <c r="BL11" s="206"/>
      <c r="BM11" s="189"/>
      <c r="BN11" s="189"/>
      <c r="BO11" s="241"/>
      <c r="BP11" s="189"/>
    </row>
    <row r="12" spans="1:68" ht="6" customHeight="1" x14ac:dyDescent="0.2">
      <c r="A12" s="34"/>
      <c r="B12" s="127"/>
      <c r="C12" s="36"/>
      <c r="D12" s="37"/>
      <c r="E12" s="50"/>
      <c r="F12" s="38"/>
      <c r="G12" s="38"/>
      <c r="H12" s="38"/>
      <c r="I12" s="38"/>
      <c r="J12" s="38"/>
      <c r="K12" s="38"/>
      <c r="L12" s="38"/>
      <c r="M12" s="38"/>
      <c r="N12" s="38"/>
      <c r="O12" s="38"/>
      <c r="P12" s="38"/>
      <c r="Q12" s="38"/>
      <c r="R12" s="38"/>
      <c r="S12" s="38"/>
      <c r="T12" s="38"/>
      <c r="U12" s="38"/>
      <c r="V12" s="38"/>
      <c r="W12" s="38"/>
      <c r="X12" s="38"/>
      <c r="Y12" s="38"/>
      <c r="Z12" s="188"/>
      <c r="AT12" s="37"/>
      <c r="AU12" s="38"/>
      <c r="AV12" s="38"/>
      <c r="AW12" s="38"/>
      <c r="AX12" s="38"/>
      <c r="AY12" s="38"/>
      <c r="AZ12" s="38"/>
      <c r="BA12" s="38"/>
      <c r="BB12" s="38"/>
      <c r="BC12" s="38"/>
      <c r="BD12" s="38"/>
      <c r="BE12" s="38"/>
      <c r="BF12" s="38"/>
      <c r="BG12" s="38"/>
      <c r="BH12" s="38"/>
      <c r="BI12" s="38"/>
      <c r="BJ12" s="38"/>
      <c r="BK12" s="39"/>
    </row>
    <row r="13" spans="1:68" ht="11.25" customHeight="1" x14ac:dyDescent="0.2">
      <c r="A13" s="40"/>
      <c r="B13" s="224">
        <v>102</v>
      </c>
      <c r="C13" s="41"/>
      <c r="D13" s="42"/>
      <c r="E13" s="385" t="s">
        <v>174</v>
      </c>
      <c r="F13" s="385"/>
      <c r="G13" s="385"/>
      <c r="H13" s="385"/>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5"/>
      <c r="AJ13" s="385"/>
      <c r="AK13" s="385"/>
      <c r="AL13" s="385"/>
      <c r="AM13" s="385"/>
      <c r="AN13" s="385"/>
      <c r="AO13" s="385"/>
      <c r="AP13" s="385"/>
      <c r="AQ13" s="385"/>
      <c r="AR13" s="385"/>
      <c r="AT13" s="42"/>
      <c r="AU13" s="208" t="s">
        <v>16</v>
      </c>
      <c r="AV13" s="208"/>
      <c r="AW13" s="208"/>
      <c r="AX13" s="208"/>
      <c r="AY13" s="57"/>
      <c r="AZ13" s="57"/>
      <c r="BA13" s="57"/>
      <c r="BB13" s="57"/>
      <c r="BC13" s="57"/>
      <c r="BD13" s="57"/>
      <c r="BE13" s="57"/>
      <c r="BF13" s="57"/>
      <c r="BG13" s="57"/>
      <c r="BH13" s="57"/>
      <c r="BI13" s="57"/>
      <c r="BJ13" s="198"/>
      <c r="BK13" s="43"/>
    </row>
    <row r="14" spans="1:68" ht="11.25" customHeight="1" x14ac:dyDescent="0.2">
      <c r="A14" s="40"/>
      <c r="B14" s="225"/>
      <c r="C14" s="41"/>
      <c r="D14" s="42"/>
      <c r="E14" s="385"/>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5"/>
      <c r="AN14" s="385"/>
      <c r="AO14" s="385"/>
      <c r="AP14" s="385"/>
      <c r="AQ14" s="385"/>
      <c r="AR14" s="385"/>
      <c r="AT14" s="42"/>
      <c r="BK14" s="43"/>
    </row>
    <row r="15" spans="1:68" ht="11.25" customHeight="1" x14ac:dyDescent="0.2">
      <c r="A15" s="40"/>
      <c r="B15" s="125"/>
      <c r="C15" s="41"/>
      <c r="D15" s="42"/>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5"/>
      <c r="AN15" s="385"/>
      <c r="AO15" s="385"/>
      <c r="AP15" s="385"/>
      <c r="AQ15" s="385"/>
      <c r="AR15" s="385"/>
      <c r="AT15" s="42"/>
      <c r="AU15" s="208"/>
      <c r="AV15" s="208"/>
      <c r="AW15" s="208"/>
      <c r="AX15" s="208"/>
      <c r="AY15" s="208"/>
      <c r="AZ15" s="208"/>
      <c r="BA15" s="208"/>
      <c r="BB15" s="208"/>
      <c r="BC15" s="208"/>
      <c r="BG15" s="51"/>
      <c r="BH15" s="52"/>
      <c r="BI15" s="51"/>
      <c r="BJ15" s="52"/>
      <c r="BK15" s="43"/>
    </row>
    <row r="16" spans="1:68" ht="11.25" customHeight="1" x14ac:dyDescent="0.2">
      <c r="A16" s="40"/>
      <c r="B16" s="212"/>
      <c r="C16" s="41"/>
      <c r="D16" s="42"/>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c r="AJ16" s="385"/>
      <c r="AK16" s="385"/>
      <c r="AL16" s="385"/>
      <c r="AM16" s="385"/>
      <c r="AN16" s="385"/>
      <c r="AO16" s="385"/>
      <c r="AP16" s="385"/>
      <c r="AQ16" s="385"/>
      <c r="AR16" s="385"/>
      <c r="AT16" s="42"/>
      <c r="AU16" s="208" t="s">
        <v>38</v>
      </c>
      <c r="AY16" s="208"/>
      <c r="AZ16" s="53"/>
      <c r="BA16" s="54"/>
      <c r="BB16" s="54"/>
      <c r="BC16" s="54" t="s">
        <v>8</v>
      </c>
      <c r="BD16" s="54"/>
      <c r="BE16" s="54"/>
      <c r="BF16" s="54"/>
      <c r="BG16" s="55"/>
      <c r="BH16" s="56"/>
      <c r="BI16" s="55"/>
      <c r="BJ16" s="56"/>
      <c r="BK16" s="43"/>
    </row>
    <row r="17" spans="1:87" ht="6" customHeight="1" thickBot="1" x14ac:dyDescent="0.25">
      <c r="A17" s="44"/>
      <c r="B17" s="32"/>
      <c r="C17" s="45"/>
      <c r="D17" s="46"/>
      <c r="E17" s="31"/>
      <c r="F17" s="31"/>
      <c r="G17" s="31"/>
      <c r="H17" s="31"/>
      <c r="I17" s="31"/>
      <c r="J17" s="31"/>
      <c r="K17" s="31"/>
      <c r="L17" s="31"/>
      <c r="M17" s="31"/>
      <c r="N17" s="31"/>
      <c r="O17" s="31"/>
      <c r="P17" s="31"/>
      <c r="Q17" s="31"/>
      <c r="R17" s="31"/>
      <c r="S17" s="31"/>
      <c r="T17" s="31"/>
      <c r="U17" s="31"/>
      <c r="V17" s="31"/>
      <c r="W17" s="31"/>
      <c r="X17" s="31"/>
      <c r="Y17" s="31"/>
      <c r="Z17" s="189"/>
      <c r="AA17" s="189"/>
      <c r="AB17" s="189"/>
      <c r="AC17" s="189"/>
      <c r="AD17" s="189"/>
      <c r="AE17" s="189"/>
      <c r="AF17" s="189"/>
      <c r="AG17" s="189"/>
      <c r="AH17" s="189"/>
      <c r="AI17" s="189"/>
      <c r="AJ17" s="189"/>
      <c r="AK17" s="189"/>
      <c r="AL17" s="189"/>
      <c r="AM17" s="189"/>
      <c r="AN17" s="189"/>
      <c r="AO17" s="189"/>
      <c r="AP17" s="189"/>
      <c r="AQ17" s="189"/>
      <c r="AR17" s="189"/>
      <c r="AS17" s="190"/>
      <c r="AT17" s="46"/>
      <c r="AU17" s="31"/>
      <c r="AV17" s="31"/>
      <c r="AW17" s="31"/>
      <c r="AX17" s="31"/>
      <c r="AY17" s="31"/>
      <c r="AZ17" s="31"/>
      <c r="BA17" s="31"/>
      <c r="BB17" s="31"/>
      <c r="BC17" s="31"/>
      <c r="BD17" s="31"/>
      <c r="BE17" s="31"/>
      <c r="BF17" s="31"/>
      <c r="BG17" s="31"/>
      <c r="BH17" s="31"/>
      <c r="BI17" s="31"/>
      <c r="BJ17" s="31"/>
      <c r="BK17" s="47"/>
      <c r="BL17" s="206"/>
      <c r="BM17" s="189"/>
      <c r="BN17" s="189"/>
      <c r="BO17" s="241"/>
      <c r="BP17" s="189"/>
    </row>
    <row r="18" spans="1:87" ht="12" customHeight="1" thickBot="1" x14ac:dyDescent="0.25">
      <c r="A18" s="191"/>
      <c r="B18" s="212"/>
      <c r="C18" s="48"/>
      <c r="D18" s="262"/>
      <c r="E18" s="191"/>
      <c r="F18" s="191"/>
      <c r="G18" s="191"/>
      <c r="H18" s="191"/>
      <c r="I18" s="191"/>
      <c r="J18" s="191"/>
      <c r="K18" s="191"/>
      <c r="L18" s="191"/>
      <c r="M18" s="191"/>
      <c r="N18" s="191"/>
      <c r="O18" s="191"/>
      <c r="P18" s="191"/>
      <c r="Q18" s="191"/>
      <c r="R18" s="191"/>
      <c r="S18" s="191"/>
      <c r="T18" s="191"/>
      <c r="U18" s="191"/>
      <c r="V18" s="191"/>
      <c r="W18" s="191"/>
      <c r="X18" s="191"/>
      <c r="Y18" s="191"/>
      <c r="Z18" s="262"/>
      <c r="AA18" s="262"/>
      <c r="AB18" s="262"/>
      <c r="AC18" s="262"/>
      <c r="AD18" s="262"/>
      <c r="AE18" s="262"/>
      <c r="AF18" s="262"/>
      <c r="AG18" s="262"/>
      <c r="AH18" s="262"/>
      <c r="AI18" s="262"/>
      <c r="AJ18" s="262"/>
      <c r="AK18" s="262"/>
      <c r="AL18" s="262"/>
      <c r="AM18" s="262"/>
      <c r="AN18" s="262"/>
      <c r="AO18" s="262"/>
      <c r="AP18" s="262"/>
      <c r="AQ18" s="262"/>
      <c r="AR18" s="191"/>
      <c r="AS18" s="262"/>
      <c r="AT18" s="208"/>
      <c r="AU18" s="208"/>
      <c r="AV18" s="208"/>
      <c r="AW18" s="208"/>
      <c r="AX18" s="208"/>
      <c r="AY18" s="208"/>
      <c r="AZ18" s="208"/>
      <c r="BA18" s="208"/>
      <c r="BB18" s="208"/>
      <c r="BC18" s="208"/>
      <c r="BD18" s="208"/>
      <c r="BE18" s="208"/>
      <c r="BF18" s="208"/>
      <c r="BG18" s="208"/>
      <c r="BH18" s="208"/>
      <c r="BI18" s="208"/>
      <c r="BJ18" s="208"/>
      <c r="BK18" s="191"/>
      <c r="BL18" s="262"/>
      <c r="BM18" s="262"/>
      <c r="BN18" s="262"/>
      <c r="BO18" s="283"/>
      <c r="BP18" s="262"/>
    </row>
    <row r="19" spans="1:87" ht="6" customHeight="1" x14ac:dyDescent="0.2">
      <c r="A19" s="34"/>
      <c r="B19" s="35"/>
      <c r="C19" s="36"/>
      <c r="D19" s="42"/>
      <c r="E19" s="208"/>
      <c r="F19" s="208"/>
      <c r="G19" s="208"/>
      <c r="H19" s="208"/>
      <c r="I19" s="208"/>
      <c r="J19" s="208"/>
      <c r="K19" s="208"/>
      <c r="L19" s="208"/>
      <c r="M19" s="208"/>
      <c r="N19" s="208"/>
      <c r="O19" s="208"/>
      <c r="P19" s="208"/>
      <c r="Q19" s="208"/>
      <c r="R19" s="208"/>
      <c r="S19" s="208"/>
      <c r="T19" s="208"/>
      <c r="U19" s="208"/>
      <c r="V19" s="208"/>
      <c r="W19" s="208"/>
      <c r="X19" s="208"/>
      <c r="Y19" s="208"/>
      <c r="Z19" s="58"/>
      <c r="AT19" s="37"/>
      <c r="AU19" s="38"/>
      <c r="AV19" s="38"/>
      <c r="AW19" s="38"/>
      <c r="AX19" s="38"/>
      <c r="AY19" s="38"/>
      <c r="AZ19" s="38"/>
      <c r="BA19" s="38"/>
      <c r="BB19" s="38"/>
      <c r="BC19" s="38"/>
      <c r="BD19" s="38"/>
      <c r="BE19" s="38"/>
      <c r="BF19" s="38"/>
      <c r="BG19" s="38"/>
      <c r="BH19" s="38"/>
      <c r="BI19" s="38"/>
      <c r="BJ19" s="38"/>
      <c r="BK19" s="39"/>
      <c r="BU19" s="208"/>
      <c r="BV19" s="208"/>
      <c r="BW19" s="208"/>
      <c r="BX19" s="208"/>
      <c r="BY19" s="208"/>
      <c r="BZ19" s="208"/>
      <c r="CA19" s="208"/>
      <c r="CB19" s="208"/>
      <c r="CC19" s="208"/>
      <c r="CD19" s="208"/>
      <c r="CE19" s="208"/>
      <c r="CF19" s="208"/>
      <c r="CG19" s="208"/>
      <c r="CH19" s="208"/>
      <c r="CI19" s="208"/>
    </row>
    <row r="20" spans="1:87" ht="11.25" customHeight="1" x14ac:dyDescent="0.2">
      <c r="A20" s="40"/>
      <c r="B20" s="263">
        <v>103</v>
      </c>
      <c r="C20" s="41"/>
      <c r="D20" s="42"/>
      <c r="E20" s="362" t="s">
        <v>154</v>
      </c>
      <c r="F20" s="362"/>
      <c r="G20" s="362"/>
      <c r="H20" s="362"/>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362"/>
      <c r="AL20" s="362"/>
      <c r="AM20" s="362"/>
      <c r="AN20" s="362"/>
      <c r="AO20" s="362"/>
      <c r="AP20" s="362"/>
      <c r="AQ20" s="362"/>
      <c r="AR20" s="362"/>
      <c r="AT20" s="42"/>
      <c r="AU20" s="59"/>
      <c r="AV20" s="59"/>
      <c r="AW20" s="59"/>
      <c r="AX20" s="59"/>
      <c r="AY20" s="59"/>
      <c r="BC20" s="60"/>
      <c r="BD20" s="60"/>
      <c r="BE20" s="60"/>
      <c r="BF20" s="59"/>
      <c r="BG20" s="51"/>
      <c r="BH20" s="52"/>
      <c r="BI20" s="51"/>
      <c r="BJ20" s="52"/>
      <c r="BK20" s="43"/>
    </row>
    <row r="21" spans="1:87" ht="11.25" customHeight="1" x14ac:dyDescent="0.2">
      <c r="A21" s="40"/>
      <c r="B21" s="223"/>
      <c r="C21" s="41"/>
      <c r="D21" s="42"/>
      <c r="E21" s="362"/>
      <c r="F21" s="362"/>
      <c r="G21" s="362"/>
      <c r="H21" s="362"/>
      <c r="I21" s="362"/>
      <c r="J21" s="362"/>
      <c r="K21" s="362"/>
      <c r="L21" s="362"/>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2"/>
      <c r="AJ21" s="362"/>
      <c r="AK21" s="362"/>
      <c r="AL21" s="362"/>
      <c r="AM21" s="362"/>
      <c r="AN21" s="362"/>
      <c r="AO21" s="362"/>
      <c r="AP21" s="362"/>
      <c r="AQ21" s="362"/>
      <c r="AR21" s="362"/>
      <c r="AT21" s="42"/>
      <c r="AU21" s="208" t="s">
        <v>13</v>
      </c>
      <c r="AV21" s="208"/>
      <c r="AW21" s="208"/>
      <c r="AX21" s="62" t="s">
        <v>8</v>
      </c>
      <c r="AY21" s="54"/>
      <c r="AZ21" s="54"/>
      <c r="BA21" s="54"/>
      <c r="BB21" s="54"/>
      <c r="BC21" s="63"/>
      <c r="BD21" s="63"/>
      <c r="BE21" s="63"/>
      <c r="BF21" s="64"/>
      <c r="BG21" s="42"/>
      <c r="BH21" s="49"/>
      <c r="BI21" s="42"/>
      <c r="BJ21" s="49"/>
      <c r="BK21" s="61"/>
    </row>
    <row r="22" spans="1:87" ht="11.25" customHeight="1" x14ac:dyDescent="0.2">
      <c r="A22" s="40"/>
      <c r="B22" s="212"/>
      <c r="C22" s="41"/>
      <c r="D22" s="42"/>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1"/>
      <c r="AN22" s="271"/>
      <c r="AO22" s="271"/>
      <c r="AP22" s="271"/>
      <c r="AQ22" s="271"/>
      <c r="AR22" s="271"/>
      <c r="AT22" s="42"/>
      <c r="AU22" s="59"/>
      <c r="AV22" s="59"/>
      <c r="AW22" s="59"/>
      <c r="AX22" s="59"/>
      <c r="AY22" s="59"/>
      <c r="BC22" s="59"/>
      <c r="BD22" s="59"/>
      <c r="BE22" s="59"/>
      <c r="BF22" s="59"/>
      <c r="BG22" s="51"/>
      <c r="BH22" s="52"/>
      <c r="BI22" s="51"/>
      <c r="BJ22" s="52"/>
      <c r="BK22" s="61"/>
    </row>
    <row r="23" spans="1:87" ht="11.25" customHeight="1" x14ac:dyDescent="0.2">
      <c r="A23" s="40"/>
      <c r="B23" s="212"/>
      <c r="C23" s="41"/>
      <c r="D23" s="42"/>
      <c r="E23" s="30" t="s">
        <v>99</v>
      </c>
      <c r="F23" s="271"/>
      <c r="G23" s="271"/>
      <c r="H23" s="271"/>
      <c r="I23" s="271"/>
      <c r="J23" s="271"/>
      <c r="K23" s="271"/>
      <c r="L23" s="271"/>
      <c r="M23" s="271"/>
      <c r="N23" s="271"/>
      <c r="O23" s="271"/>
      <c r="P23" s="271"/>
      <c r="Q23" s="271"/>
      <c r="R23" s="271"/>
      <c r="S23" s="271"/>
      <c r="T23" s="271"/>
      <c r="U23" s="271"/>
      <c r="V23" s="271"/>
      <c r="AT23" s="42"/>
      <c r="AU23" s="208" t="s">
        <v>15</v>
      </c>
      <c r="AV23" s="208"/>
      <c r="AW23" s="208"/>
      <c r="AX23" s="60"/>
      <c r="AY23" s="64" t="s">
        <v>8</v>
      </c>
      <c r="AZ23" s="54"/>
      <c r="BA23" s="54"/>
      <c r="BB23" s="54"/>
      <c r="BC23" s="62"/>
      <c r="BD23" s="65"/>
      <c r="BE23" s="64"/>
      <c r="BF23" s="64"/>
      <c r="BG23" s="55"/>
      <c r="BH23" s="56"/>
      <c r="BI23" s="55"/>
      <c r="BJ23" s="56"/>
      <c r="BK23" s="43"/>
    </row>
    <row r="24" spans="1:87" ht="11.25" customHeight="1" x14ac:dyDescent="0.2">
      <c r="A24" s="40"/>
      <c r="B24" s="212"/>
      <c r="C24" s="41"/>
      <c r="D24" s="42"/>
      <c r="E24" s="362" t="str">
        <f>VLOOKUP($B$20,Language_Translations,MATCH(Language_Selected,Language_Options,0),FALSE)</f>
        <v>What is (NAME)’s date of birth?</v>
      </c>
      <c r="F24" s="362"/>
      <c r="G24" s="362"/>
      <c r="H24" s="362"/>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362"/>
      <c r="AO24" s="362"/>
      <c r="AP24" s="362"/>
      <c r="AQ24" s="362"/>
      <c r="AR24" s="362"/>
      <c r="AT24" s="42"/>
      <c r="AU24" s="59"/>
      <c r="AV24" s="59"/>
      <c r="AW24" s="59"/>
      <c r="AX24" s="59"/>
      <c r="AY24" s="59"/>
      <c r="BC24" s="66"/>
      <c r="BD24" s="67"/>
      <c r="BE24" s="51"/>
      <c r="BF24" s="52"/>
      <c r="BG24" s="68"/>
      <c r="BH24" s="68"/>
      <c r="BI24" s="51"/>
      <c r="BJ24" s="52"/>
      <c r="BK24" s="61"/>
    </row>
    <row r="25" spans="1:87" ht="11.25" customHeight="1" x14ac:dyDescent="0.2">
      <c r="A25" s="40"/>
      <c r="B25" s="212"/>
      <c r="C25" s="41"/>
      <c r="D25" s="42"/>
      <c r="E25" s="267"/>
      <c r="F25" s="267"/>
      <c r="G25" s="267"/>
      <c r="H25" s="267"/>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7"/>
      <c r="AI25" s="267"/>
      <c r="AJ25" s="267"/>
      <c r="AK25" s="267"/>
      <c r="AL25" s="267"/>
      <c r="AM25" s="267"/>
      <c r="AN25" s="267"/>
      <c r="AO25" s="267"/>
      <c r="AP25" s="267"/>
      <c r="AQ25" s="267"/>
      <c r="AR25" s="267"/>
      <c r="AT25" s="42"/>
      <c r="AU25" s="208" t="s">
        <v>17</v>
      </c>
      <c r="AV25" s="208"/>
      <c r="AW25" s="208"/>
      <c r="AX25" s="53" t="s">
        <v>8</v>
      </c>
      <c r="AY25" s="53"/>
      <c r="AZ25" s="54"/>
      <c r="BA25" s="54"/>
      <c r="BB25" s="54"/>
      <c r="BC25" s="69"/>
      <c r="BD25" s="70"/>
      <c r="BE25" s="55"/>
      <c r="BF25" s="56"/>
      <c r="BG25" s="57"/>
      <c r="BH25" s="57"/>
      <c r="BI25" s="55"/>
      <c r="BJ25" s="56"/>
      <c r="BK25" s="61"/>
      <c r="BO25" s="30"/>
    </row>
    <row r="26" spans="1:87" ht="6" customHeight="1" thickBot="1" x14ac:dyDescent="0.25">
      <c r="A26" s="44"/>
      <c r="B26" s="32"/>
      <c r="C26" s="45"/>
      <c r="D26" s="46"/>
      <c r="E26" s="31"/>
      <c r="F26" s="31"/>
      <c r="G26" s="31"/>
      <c r="H26" s="31"/>
      <c r="I26" s="31"/>
      <c r="J26" s="31"/>
      <c r="K26" s="31"/>
      <c r="L26" s="31"/>
      <c r="M26" s="31"/>
      <c r="N26" s="31"/>
      <c r="O26" s="31"/>
      <c r="P26" s="31"/>
      <c r="Q26" s="31"/>
      <c r="R26" s="31"/>
      <c r="S26" s="31"/>
      <c r="T26" s="31"/>
      <c r="U26" s="31"/>
      <c r="V26" s="31"/>
      <c r="W26" s="31"/>
      <c r="X26" s="31"/>
      <c r="Y26" s="31"/>
      <c r="Z26" s="189"/>
      <c r="AA26" s="189"/>
      <c r="AB26" s="189"/>
      <c r="AC26" s="189"/>
      <c r="AD26" s="189"/>
      <c r="AE26" s="189"/>
      <c r="AF26" s="189"/>
      <c r="AG26" s="189"/>
      <c r="AH26" s="189"/>
      <c r="AI26" s="189"/>
      <c r="AJ26" s="189"/>
      <c r="AK26" s="189"/>
      <c r="AL26" s="189"/>
      <c r="AM26" s="189"/>
      <c r="AN26" s="189"/>
      <c r="AO26" s="189"/>
      <c r="AP26" s="189"/>
      <c r="AQ26" s="189"/>
      <c r="AR26" s="189"/>
      <c r="AS26" s="189"/>
      <c r="AT26" s="46"/>
      <c r="AU26" s="31"/>
      <c r="AV26" s="31"/>
      <c r="AW26" s="31"/>
      <c r="AX26" s="31"/>
      <c r="AY26" s="31"/>
      <c r="AZ26" s="31"/>
      <c r="BA26" s="31"/>
      <c r="BB26" s="31"/>
      <c r="BC26" s="31"/>
      <c r="BD26" s="31"/>
      <c r="BE26" s="31"/>
      <c r="BF26" s="31"/>
      <c r="BG26" s="31"/>
      <c r="BH26" s="31"/>
      <c r="BI26" s="31"/>
      <c r="BJ26" s="31"/>
      <c r="BK26" s="47"/>
      <c r="BL26" s="206"/>
      <c r="BM26" s="189"/>
      <c r="BN26" s="189"/>
      <c r="BO26" s="241"/>
      <c r="BP26" s="189"/>
    </row>
    <row r="27" spans="1:87" ht="6" customHeight="1" x14ac:dyDescent="0.2">
      <c r="A27" s="34"/>
      <c r="B27" s="35"/>
      <c r="C27" s="36"/>
      <c r="D27" s="37"/>
      <c r="E27" s="38"/>
      <c r="F27" s="38"/>
      <c r="G27" s="38"/>
      <c r="H27" s="38"/>
      <c r="I27" s="38"/>
      <c r="J27" s="38"/>
      <c r="K27" s="38"/>
      <c r="L27" s="38"/>
      <c r="M27" s="38"/>
      <c r="N27" s="38"/>
      <c r="O27" s="38"/>
      <c r="P27" s="38"/>
      <c r="Q27" s="38"/>
      <c r="R27" s="38"/>
      <c r="S27" s="38"/>
      <c r="T27" s="38"/>
      <c r="U27" s="38"/>
      <c r="V27" s="38"/>
      <c r="W27" s="38"/>
      <c r="X27" s="38"/>
      <c r="Y27" s="38"/>
      <c r="Z27" s="58"/>
      <c r="AT27" s="37"/>
      <c r="AU27" s="38"/>
      <c r="AV27" s="38"/>
      <c r="AW27" s="38"/>
      <c r="AX27" s="38"/>
      <c r="AY27" s="38"/>
      <c r="AZ27" s="38"/>
      <c r="BA27" s="38"/>
      <c r="BB27" s="38"/>
      <c r="BC27" s="38"/>
      <c r="BD27" s="38"/>
      <c r="BE27" s="38"/>
      <c r="BF27" s="38"/>
      <c r="BG27" s="38"/>
      <c r="BH27" s="38"/>
      <c r="BI27" s="38"/>
      <c r="BJ27" s="38"/>
      <c r="BK27" s="39"/>
      <c r="BT27" s="219"/>
    </row>
    <row r="28" spans="1:87" ht="11.25" customHeight="1" x14ac:dyDescent="0.2">
      <c r="A28" s="40"/>
      <c r="B28" s="263">
        <v>104</v>
      </c>
      <c r="C28" s="41"/>
      <c r="D28" s="42"/>
      <c r="E28" s="362" t="s">
        <v>143</v>
      </c>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2"/>
      <c r="AM28" s="362"/>
      <c r="AN28" s="362"/>
      <c r="AO28" s="362"/>
      <c r="AP28" s="362"/>
      <c r="AQ28" s="362"/>
      <c r="AR28" s="362"/>
      <c r="AT28" s="42"/>
      <c r="AU28" s="208"/>
      <c r="AV28" s="208"/>
      <c r="AW28" s="208"/>
      <c r="AX28" s="208"/>
      <c r="AY28" s="208"/>
      <c r="AZ28" s="208"/>
      <c r="BA28" s="208"/>
      <c r="BB28" s="208"/>
      <c r="BC28" s="208"/>
      <c r="BD28" s="208"/>
      <c r="BE28" s="208"/>
      <c r="BF28" s="208"/>
      <c r="BG28" s="208"/>
      <c r="BH28" s="208"/>
      <c r="BI28" s="208"/>
      <c r="BJ28" s="208"/>
      <c r="BK28" s="43"/>
    </row>
    <row r="29" spans="1:87" ht="11.25" customHeight="1" x14ac:dyDescent="0.2">
      <c r="A29" s="40"/>
      <c r="B29" s="223"/>
      <c r="C29" s="41"/>
      <c r="D29" s="42"/>
      <c r="E29" s="362"/>
      <c r="F29" s="362"/>
      <c r="G29" s="362"/>
      <c r="H29" s="362"/>
      <c r="I29" s="362"/>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362"/>
      <c r="AL29" s="362"/>
      <c r="AM29" s="362"/>
      <c r="AN29" s="362"/>
      <c r="AO29" s="362"/>
      <c r="AP29" s="362"/>
      <c r="AQ29" s="362"/>
      <c r="AR29" s="362"/>
      <c r="AT29" s="42"/>
      <c r="BK29" s="61"/>
    </row>
    <row r="30" spans="1:87" ht="11.25" customHeight="1" x14ac:dyDescent="0.2">
      <c r="A30" s="40"/>
      <c r="B30" s="212"/>
      <c r="C30" s="41"/>
      <c r="D30" s="42"/>
      <c r="E30" s="30" t="s">
        <v>99</v>
      </c>
      <c r="F30" s="271"/>
      <c r="G30" s="271"/>
      <c r="H30" s="271"/>
      <c r="I30" s="271"/>
      <c r="J30" s="271"/>
      <c r="K30" s="271"/>
      <c r="L30" s="271"/>
      <c r="M30" s="271"/>
      <c r="N30" s="271"/>
      <c r="O30" s="271"/>
      <c r="P30" s="271"/>
      <c r="Q30" s="271"/>
      <c r="R30" s="271"/>
      <c r="S30" s="271"/>
      <c r="T30" s="271"/>
      <c r="U30" s="271"/>
      <c r="V30" s="271"/>
      <c r="X30" s="271"/>
      <c r="Y30" s="271"/>
      <c r="Z30" s="271"/>
      <c r="AA30" s="271"/>
      <c r="AB30" s="271"/>
      <c r="AC30" s="271"/>
      <c r="AD30" s="271"/>
      <c r="AE30" s="271"/>
      <c r="AF30" s="271"/>
      <c r="AG30" s="271"/>
      <c r="AH30" s="271"/>
      <c r="AI30" s="271"/>
      <c r="AJ30" s="271"/>
      <c r="AK30" s="271"/>
      <c r="AL30" s="271"/>
      <c r="AM30" s="271"/>
      <c r="AN30" s="271"/>
      <c r="AO30" s="271"/>
      <c r="AP30" s="271"/>
      <c r="AQ30" s="271"/>
      <c r="AR30" s="271"/>
      <c r="AT30" s="42"/>
      <c r="AU30" s="208"/>
      <c r="AW30"/>
      <c r="AX30"/>
      <c r="AY30"/>
      <c r="AZ30"/>
      <c r="BA30"/>
      <c r="BB30"/>
      <c r="BC30"/>
      <c r="BD30"/>
      <c r="BE30"/>
      <c r="BF30"/>
      <c r="BG30"/>
      <c r="BH30"/>
      <c r="BI30" s="51"/>
      <c r="BJ30" s="52"/>
      <c r="BK30" s="61"/>
    </row>
    <row r="31" spans="1:87" ht="11.25" customHeight="1" x14ac:dyDescent="0.2">
      <c r="A31" s="40"/>
      <c r="B31" s="212"/>
      <c r="C31" s="41"/>
      <c r="D31" s="42"/>
      <c r="E31" s="362" t="str">
        <f>VLOOKUP($B$28,Language_Translations,MATCH(Language_Selected,Language_Options,0),FALSE)</f>
        <v>How old was (NAME) at (NAME)'s last birthday?</v>
      </c>
      <c r="F31" s="362"/>
      <c r="G31" s="362"/>
      <c r="H31" s="362"/>
      <c r="I31" s="362"/>
      <c r="J31" s="362"/>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62"/>
      <c r="AL31" s="362"/>
      <c r="AM31" s="362"/>
      <c r="AN31" s="362"/>
      <c r="AO31" s="362"/>
      <c r="AP31" s="362"/>
      <c r="AQ31" s="362"/>
      <c r="AR31" s="362"/>
      <c r="AT31" s="42"/>
      <c r="AW31"/>
      <c r="AX31"/>
      <c r="AY31"/>
      <c r="AZ31"/>
      <c r="BA31"/>
      <c r="BB31"/>
      <c r="BC31"/>
      <c r="BD31" s="192"/>
      <c r="BE31" s="192"/>
      <c r="BF31" s="192"/>
      <c r="BG31" s="192"/>
      <c r="BH31" s="307" t="s">
        <v>39</v>
      </c>
      <c r="BI31" s="55"/>
      <c r="BJ31" s="56"/>
      <c r="BK31" s="61"/>
    </row>
    <row r="32" spans="1:87" ht="11.25" customHeight="1" x14ac:dyDescent="0.2">
      <c r="A32" s="40"/>
      <c r="B32" s="212"/>
      <c r="C32" s="41"/>
      <c r="D32" s="42"/>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8"/>
      <c r="AM32" s="268"/>
      <c r="AN32" s="268"/>
      <c r="AO32" s="268"/>
      <c r="AP32" s="268"/>
      <c r="AQ32" s="268"/>
      <c r="AR32" s="268"/>
      <c r="AT32" s="42"/>
      <c r="BK32" s="61"/>
    </row>
    <row r="33" spans="1:68" ht="11.25" customHeight="1" x14ac:dyDescent="0.2">
      <c r="A33" s="40"/>
      <c r="B33" s="212"/>
      <c r="C33" s="41"/>
      <c r="D33" s="42"/>
      <c r="E33" s="367" t="s">
        <v>97</v>
      </c>
      <c r="F33" s="367"/>
      <c r="G33" s="367"/>
      <c r="H33" s="367"/>
      <c r="I33" s="367"/>
      <c r="J33" s="367"/>
      <c r="K33" s="367"/>
      <c r="L33" s="367"/>
      <c r="M33" s="367"/>
      <c r="N33" s="367"/>
      <c r="O33" s="367"/>
      <c r="P33" s="367"/>
      <c r="Q33" s="367"/>
      <c r="R33" s="367"/>
      <c r="S33" s="367"/>
      <c r="T33" s="367"/>
      <c r="U33" s="367"/>
      <c r="V33" s="367"/>
      <c r="W33" s="367"/>
      <c r="X33" s="367"/>
      <c r="Y33" s="367"/>
      <c r="Z33" s="367"/>
      <c r="AA33" s="367"/>
      <c r="AB33" s="367"/>
      <c r="AC33" s="367"/>
      <c r="AD33" s="367"/>
      <c r="AE33" s="367"/>
      <c r="AF33" s="367"/>
      <c r="AG33" s="367"/>
      <c r="AH33" s="367"/>
      <c r="AI33" s="367"/>
      <c r="AJ33" s="367"/>
      <c r="AK33" s="367"/>
      <c r="AL33" s="367"/>
      <c r="AM33" s="367"/>
      <c r="AN33" s="367"/>
      <c r="AO33" s="367"/>
      <c r="AP33" s="367"/>
      <c r="AQ33" s="367"/>
      <c r="AR33" s="367"/>
      <c r="AT33" s="42"/>
      <c r="BK33" s="61"/>
      <c r="BO33" s="30"/>
    </row>
    <row r="34" spans="1:68" ht="6" customHeight="1" thickBot="1" x14ac:dyDescent="0.25">
      <c r="A34" s="44"/>
      <c r="B34" s="32"/>
      <c r="C34" s="45"/>
      <c r="D34" s="46"/>
      <c r="E34" s="31"/>
      <c r="F34" s="31"/>
      <c r="G34" s="31"/>
      <c r="H34" s="31"/>
      <c r="I34" s="31"/>
      <c r="J34" s="31"/>
      <c r="K34" s="31"/>
      <c r="L34" s="31"/>
      <c r="M34" s="31"/>
      <c r="N34" s="31"/>
      <c r="O34" s="31"/>
      <c r="P34" s="31"/>
      <c r="Q34" s="31"/>
      <c r="R34" s="31"/>
      <c r="S34" s="31"/>
      <c r="T34" s="31"/>
      <c r="U34" s="31"/>
      <c r="V34" s="31"/>
      <c r="W34" s="31"/>
      <c r="X34" s="31"/>
      <c r="Y34" s="31"/>
      <c r="Z34" s="189"/>
      <c r="AA34" s="189"/>
      <c r="AB34" s="189"/>
      <c r="AC34" s="189"/>
      <c r="AD34" s="189"/>
      <c r="AE34" s="189"/>
      <c r="AF34" s="189"/>
      <c r="AG34" s="189"/>
      <c r="AH34" s="189"/>
      <c r="AI34" s="189"/>
      <c r="AJ34" s="189"/>
      <c r="AK34" s="189"/>
      <c r="AL34" s="189"/>
      <c r="AM34" s="189"/>
      <c r="AN34" s="189"/>
      <c r="AO34" s="189"/>
      <c r="AP34" s="189"/>
      <c r="AQ34" s="189"/>
      <c r="AR34" s="189"/>
      <c r="AS34" s="189"/>
      <c r="AT34" s="46"/>
      <c r="AU34" s="31"/>
      <c r="AV34" s="31"/>
      <c r="AW34" s="31"/>
      <c r="AX34" s="31"/>
      <c r="AY34" s="31"/>
      <c r="AZ34" s="31"/>
      <c r="BA34" s="31"/>
      <c r="BB34" s="31"/>
      <c r="BC34" s="31"/>
      <c r="BD34" s="31"/>
      <c r="BE34" s="31"/>
      <c r="BF34" s="31"/>
      <c r="BG34" s="31"/>
      <c r="BH34" s="31"/>
      <c r="BI34" s="31"/>
      <c r="BJ34" s="31"/>
      <c r="BK34" s="47"/>
      <c r="BL34" s="206"/>
      <c r="BM34" s="189"/>
      <c r="BN34" s="189"/>
      <c r="BO34" s="241"/>
      <c r="BP34" s="189"/>
    </row>
    <row r="35" spans="1:68" ht="6" customHeight="1" x14ac:dyDescent="0.2">
      <c r="A35" s="34"/>
      <c r="B35" s="35"/>
      <c r="C35" s="36"/>
      <c r="D35" s="37"/>
      <c r="E35" s="38"/>
      <c r="F35" s="38"/>
      <c r="G35" s="38"/>
      <c r="H35" s="38"/>
      <c r="I35" s="38"/>
      <c r="J35" s="38"/>
      <c r="K35" s="38"/>
      <c r="L35" s="38"/>
      <c r="M35" s="38"/>
      <c r="N35" s="38"/>
      <c r="O35" s="38"/>
      <c r="P35" s="38"/>
      <c r="Q35" s="38"/>
      <c r="R35" s="38"/>
      <c r="S35" s="38"/>
      <c r="T35" s="38"/>
      <c r="U35" s="38"/>
      <c r="V35" s="38"/>
      <c r="W35" s="38"/>
      <c r="X35" s="38"/>
      <c r="Y35" s="38"/>
      <c r="Z35" s="58"/>
      <c r="AT35" s="38"/>
      <c r="AU35" s="208"/>
      <c r="AV35" s="38"/>
      <c r="AW35" s="38"/>
      <c r="AX35" s="38"/>
      <c r="AY35" s="38"/>
      <c r="AZ35" s="38"/>
      <c r="BA35" s="38"/>
      <c r="BB35" s="38"/>
      <c r="BC35" s="38"/>
      <c r="BD35" s="38"/>
      <c r="BE35" s="38"/>
      <c r="BF35" s="38"/>
      <c r="BG35" s="38"/>
      <c r="BH35" s="71"/>
      <c r="BI35" s="38"/>
      <c r="BJ35" s="38"/>
      <c r="BK35" s="39"/>
    </row>
    <row r="36" spans="1:68" ht="11.25" customHeight="1" x14ac:dyDescent="0.2">
      <c r="A36" s="40"/>
      <c r="B36" s="263">
        <v>105</v>
      </c>
      <c r="C36" s="41"/>
      <c r="D36" s="42"/>
      <c r="E36" s="367" t="s">
        <v>98</v>
      </c>
      <c r="F36" s="367"/>
      <c r="G36" s="367"/>
      <c r="H36" s="367"/>
      <c r="I36" s="367"/>
      <c r="J36" s="367"/>
      <c r="K36" s="367"/>
      <c r="L36" s="367"/>
      <c r="M36" s="367"/>
      <c r="N36" s="367"/>
      <c r="O36" s="367"/>
      <c r="P36" s="367"/>
      <c r="Q36" s="367"/>
      <c r="R36" s="367"/>
      <c r="S36" s="367"/>
      <c r="T36" s="367"/>
      <c r="U36" s="367"/>
      <c r="V36" s="367"/>
      <c r="W36" s="367"/>
      <c r="X36" s="367"/>
      <c r="Y36" s="267"/>
      <c r="Z36" s="267"/>
      <c r="AA36" s="267"/>
      <c r="AB36" s="213" t="s">
        <v>40</v>
      </c>
      <c r="AC36" s="267"/>
      <c r="AD36" s="267"/>
      <c r="AE36" s="267"/>
      <c r="AF36" s="267"/>
      <c r="AG36" s="267"/>
      <c r="AH36" s="267"/>
      <c r="AI36" s="267"/>
      <c r="AJ36" s="267"/>
      <c r="AK36" s="267"/>
      <c r="AL36" s="267"/>
      <c r="AM36" s="267"/>
      <c r="AN36" s="267"/>
      <c r="AP36" s="214" t="s">
        <v>41</v>
      </c>
      <c r="AQ36" s="267"/>
      <c r="AT36" s="208"/>
      <c r="AV36" s="208"/>
      <c r="AW36" s="208"/>
      <c r="AX36" s="62"/>
      <c r="AY36" s="54"/>
      <c r="AZ36" s="54"/>
      <c r="BA36" s="53"/>
      <c r="BB36" s="53"/>
      <c r="BC36" s="53"/>
      <c r="BD36" s="53"/>
      <c r="BE36" s="53"/>
      <c r="BF36" s="53"/>
      <c r="BG36" s="53"/>
      <c r="BH36" s="54"/>
      <c r="BI36" s="53"/>
      <c r="BJ36" s="72"/>
      <c r="BK36" s="43"/>
    </row>
    <row r="37" spans="1:68" ht="11.25" customHeight="1" x14ac:dyDescent="0.2">
      <c r="A37" s="40"/>
      <c r="B37" s="91"/>
      <c r="C37" s="41"/>
      <c r="D37" s="42"/>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c r="AF37" s="267"/>
      <c r="AG37" s="267"/>
      <c r="AH37" s="267"/>
      <c r="AI37" s="267"/>
      <c r="AJ37" s="267"/>
      <c r="AK37" s="267"/>
      <c r="AL37" s="267"/>
      <c r="AM37" s="208"/>
      <c r="AN37" s="267"/>
      <c r="AO37" s="267"/>
      <c r="AP37" s="267"/>
      <c r="AQ37" s="267"/>
      <c r="AT37" s="208"/>
      <c r="AU37" s="208"/>
      <c r="AV37" s="208"/>
      <c r="AW37" s="208"/>
      <c r="AX37" s="62"/>
      <c r="AY37" s="54"/>
      <c r="AZ37" s="54"/>
      <c r="BA37" s="53"/>
      <c r="BB37" s="53"/>
      <c r="BC37" s="53"/>
      <c r="BD37" s="53"/>
      <c r="BE37" s="53"/>
      <c r="BF37" s="53"/>
      <c r="BG37" s="53"/>
      <c r="BH37" s="54"/>
      <c r="BI37" s="53"/>
      <c r="BJ37" s="72"/>
      <c r="BK37" s="43"/>
      <c r="BN37" s="276">
        <v>129</v>
      </c>
    </row>
    <row r="38" spans="1:68" ht="6" customHeight="1" thickBot="1" x14ac:dyDescent="0.25">
      <c r="A38" s="44"/>
      <c r="B38" s="32"/>
      <c r="C38" s="45"/>
      <c r="D38" s="46"/>
      <c r="E38" s="31"/>
      <c r="F38" s="31"/>
      <c r="G38" s="31"/>
      <c r="H38" s="31"/>
      <c r="I38" s="31"/>
      <c r="J38" s="31"/>
      <c r="K38" s="31"/>
      <c r="L38" s="31"/>
      <c r="M38" s="31"/>
      <c r="N38" s="31"/>
      <c r="O38" s="31"/>
      <c r="P38" s="31"/>
      <c r="Q38" s="31"/>
      <c r="R38" s="31"/>
      <c r="S38" s="31"/>
      <c r="T38" s="31"/>
      <c r="U38" s="31"/>
      <c r="V38" s="31"/>
      <c r="W38" s="31"/>
      <c r="X38" s="31"/>
      <c r="Y38" s="31"/>
      <c r="Z38" s="189"/>
      <c r="AA38" s="189"/>
      <c r="AB38" s="189"/>
      <c r="AC38" s="189"/>
      <c r="AD38" s="189"/>
      <c r="AE38" s="189"/>
      <c r="AF38" s="189"/>
      <c r="AG38" s="189"/>
      <c r="AH38" s="189"/>
      <c r="AI38" s="189"/>
      <c r="AJ38" s="189"/>
      <c r="AK38" s="189"/>
      <c r="AL38" s="189"/>
      <c r="AM38" s="189"/>
      <c r="AN38" s="189"/>
      <c r="AO38" s="189"/>
      <c r="AP38" s="189"/>
      <c r="AQ38" s="189"/>
      <c r="AR38" s="189"/>
      <c r="AS38" s="189"/>
      <c r="AT38" s="31"/>
      <c r="AU38" s="31"/>
      <c r="AV38" s="31"/>
      <c r="AW38" s="31"/>
      <c r="AX38" s="31"/>
      <c r="AY38" s="31"/>
      <c r="AZ38" s="31"/>
      <c r="BA38" s="31"/>
      <c r="BB38" s="31"/>
      <c r="BC38" s="31"/>
      <c r="BD38" s="31"/>
      <c r="BE38" s="31"/>
      <c r="BF38" s="31"/>
      <c r="BG38" s="31"/>
      <c r="BH38" s="74"/>
      <c r="BI38" s="31"/>
      <c r="BJ38" s="31"/>
      <c r="BK38" s="47"/>
      <c r="BL38" s="206"/>
      <c r="BM38" s="189"/>
      <c r="BN38" s="189"/>
      <c r="BO38" s="241"/>
      <c r="BP38" s="189"/>
    </row>
    <row r="39" spans="1:68" ht="6" customHeight="1" x14ac:dyDescent="0.2">
      <c r="A39" s="34"/>
      <c r="B39" s="35"/>
      <c r="C39" s="50"/>
      <c r="D39" s="37"/>
      <c r="E39" s="208"/>
      <c r="F39" s="208"/>
      <c r="G39" s="208"/>
      <c r="H39" s="208"/>
      <c r="I39" s="208"/>
      <c r="J39" s="208"/>
      <c r="K39" s="208"/>
      <c r="L39" s="208"/>
      <c r="M39" s="208"/>
      <c r="N39" s="208"/>
      <c r="O39" s="208"/>
      <c r="P39" s="208"/>
      <c r="Q39" s="208"/>
      <c r="R39" s="208"/>
      <c r="S39" s="208"/>
      <c r="T39" s="208"/>
      <c r="U39" s="208"/>
      <c r="V39" s="208"/>
      <c r="W39" s="208"/>
      <c r="X39" s="208"/>
      <c r="Y39" s="208"/>
      <c r="Z39" s="58"/>
      <c r="AA39" s="58"/>
      <c r="AB39" s="58"/>
      <c r="AC39" s="58"/>
      <c r="AD39" s="58"/>
      <c r="AE39" s="58"/>
      <c r="AF39" s="58"/>
      <c r="AG39" s="58"/>
      <c r="AH39" s="58"/>
      <c r="AI39" s="58"/>
      <c r="AJ39" s="58"/>
      <c r="AK39" s="58"/>
      <c r="AL39" s="58"/>
      <c r="AM39" s="58"/>
      <c r="AN39" s="58"/>
      <c r="AO39" s="58"/>
      <c r="AP39" s="58"/>
      <c r="AQ39" s="58"/>
      <c r="AR39" s="58"/>
      <c r="AS39" s="58"/>
      <c r="AT39" s="208"/>
      <c r="AU39" s="208"/>
      <c r="AV39" s="208"/>
      <c r="AW39" s="208"/>
      <c r="AX39" s="208"/>
      <c r="AY39" s="208"/>
      <c r="AZ39" s="208"/>
      <c r="BA39" s="208"/>
      <c r="BB39" s="208"/>
      <c r="BC39" s="208"/>
      <c r="BD39" s="208"/>
      <c r="BE39" s="208"/>
      <c r="BF39" s="208"/>
      <c r="BG39" s="208"/>
      <c r="BH39" s="208"/>
      <c r="BI39" s="208"/>
      <c r="BJ39" s="208"/>
      <c r="BK39" s="39"/>
    </row>
    <row r="40" spans="1:68" ht="11.25" customHeight="1" x14ac:dyDescent="0.2">
      <c r="A40" s="40"/>
      <c r="B40" s="263">
        <v>106</v>
      </c>
      <c r="C40" s="41"/>
      <c r="D40" s="42"/>
      <c r="E40" s="367" t="s">
        <v>51</v>
      </c>
      <c r="F40" s="367"/>
      <c r="G40" s="367"/>
      <c r="H40" s="367"/>
      <c r="I40" s="367"/>
      <c r="J40" s="367"/>
      <c r="K40" s="367"/>
      <c r="L40" s="367"/>
      <c r="M40" s="367"/>
      <c r="N40" s="367"/>
      <c r="O40" s="367"/>
      <c r="P40" s="367"/>
      <c r="Q40" s="367"/>
      <c r="R40" s="367"/>
      <c r="S40" s="367"/>
      <c r="T40" s="367"/>
      <c r="U40" s="367"/>
      <c r="V40" s="367"/>
      <c r="W40" s="367"/>
      <c r="X40" s="367"/>
      <c r="Y40" s="367"/>
      <c r="Z40" s="367"/>
      <c r="AA40" s="367"/>
      <c r="AC40" s="267"/>
      <c r="AD40" s="267"/>
      <c r="AE40" s="267"/>
      <c r="AF40" s="214" t="s">
        <v>52</v>
      </c>
      <c r="AG40" s="267"/>
      <c r="AH40" s="267"/>
      <c r="AI40" s="267"/>
      <c r="AJ40" s="267"/>
      <c r="AK40" s="267"/>
      <c r="AL40" s="267"/>
      <c r="AM40" s="267"/>
      <c r="AN40" s="267"/>
      <c r="AP40" s="214" t="s">
        <v>53</v>
      </c>
      <c r="AQ40" s="267"/>
      <c r="AT40" s="208"/>
      <c r="AV40" s="208"/>
      <c r="AW40" s="208"/>
      <c r="AX40" s="62"/>
      <c r="AY40" s="54"/>
      <c r="AZ40" s="54"/>
      <c r="BA40" s="53"/>
      <c r="BB40" s="53"/>
      <c r="BC40" s="53"/>
      <c r="BD40" s="53"/>
      <c r="BE40" s="53"/>
      <c r="BF40" s="53"/>
      <c r="BG40" s="53"/>
      <c r="BH40" s="54"/>
      <c r="BI40" s="53"/>
      <c r="BJ40" s="72"/>
      <c r="BK40" s="43"/>
    </row>
    <row r="41" spans="1:68" ht="11.25" customHeight="1" x14ac:dyDescent="0.2">
      <c r="A41" s="40"/>
      <c r="B41" s="91"/>
      <c r="C41" s="41"/>
      <c r="D41" s="42"/>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267"/>
      <c r="AC41" s="267"/>
      <c r="AD41" s="267"/>
      <c r="AE41" s="267"/>
      <c r="AF41" s="267"/>
      <c r="AG41" s="267"/>
      <c r="AH41" s="267"/>
      <c r="AI41" s="267"/>
      <c r="AJ41" s="267"/>
      <c r="AK41" s="267"/>
      <c r="AL41" s="267"/>
      <c r="AM41" s="208"/>
      <c r="AN41" s="267"/>
      <c r="AO41" s="215"/>
      <c r="AP41" s="214" t="s">
        <v>54</v>
      </c>
      <c r="AQ41" s="267"/>
      <c r="AT41" s="208"/>
      <c r="AU41" s="208"/>
      <c r="AV41" s="208"/>
      <c r="AW41" s="208"/>
      <c r="AX41" s="62"/>
      <c r="AY41" s="54"/>
      <c r="AZ41" s="54"/>
      <c r="BA41" s="53"/>
      <c r="BB41" s="53"/>
      <c r="BC41" s="53"/>
      <c r="BD41" s="53"/>
      <c r="BE41" s="53"/>
      <c r="BF41" s="53"/>
      <c r="BG41" s="53"/>
      <c r="BH41" s="54"/>
      <c r="BI41" s="53"/>
      <c r="BJ41" s="72"/>
      <c r="BK41" s="43"/>
      <c r="BN41" s="276">
        <v>129</v>
      </c>
    </row>
    <row r="42" spans="1:68" ht="6" customHeight="1" thickBot="1" x14ac:dyDescent="0.25">
      <c r="A42" s="44"/>
      <c r="B42" s="32"/>
      <c r="C42" s="45"/>
      <c r="D42" s="46"/>
      <c r="E42" s="31"/>
      <c r="F42" s="31"/>
      <c r="G42" s="31"/>
      <c r="H42" s="31"/>
      <c r="I42" s="31"/>
      <c r="J42" s="31"/>
      <c r="K42" s="31"/>
      <c r="L42" s="31"/>
      <c r="M42" s="31"/>
      <c r="N42" s="31"/>
      <c r="O42" s="31"/>
      <c r="P42" s="31"/>
      <c r="Q42" s="31"/>
      <c r="R42" s="31"/>
      <c r="S42" s="31"/>
      <c r="T42" s="31"/>
      <c r="U42" s="31"/>
      <c r="V42" s="31"/>
      <c r="W42" s="31"/>
      <c r="X42" s="31"/>
      <c r="Y42" s="31"/>
      <c r="Z42" s="189"/>
      <c r="AA42" s="189"/>
      <c r="AB42" s="189"/>
      <c r="AC42" s="189"/>
      <c r="AD42" s="189"/>
      <c r="AE42" s="189"/>
      <c r="AF42" s="189"/>
      <c r="AG42" s="189"/>
      <c r="AH42" s="189"/>
      <c r="AI42" s="189"/>
      <c r="AJ42" s="189"/>
      <c r="AK42" s="189"/>
      <c r="AL42" s="189"/>
      <c r="AM42" s="189"/>
      <c r="AN42" s="189"/>
      <c r="AO42" s="189"/>
      <c r="AP42" s="189"/>
      <c r="AQ42" s="189"/>
      <c r="AR42" s="189"/>
      <c r="AS42" s="189"/>
      <c r="AT42" s="31"/>
      <c r="AU42" s="31"/>
      <c r="AV42" s="31"/>
      <c r="AW42" s="31"/>
      <c r="AX42" s="31"/>
      <c r="AY42" s="31"/>
      <c r="AZ42" s="31"/>
      <c r="BA42" s="31"/>
      <c r="BB42" s="31"/>
      <c r="BC42" s="31"/>
      <c r="BD42" s="31"/>
      <c r="BE42" s="31"/>
      <c r="BF42" s="31"/>
      <c r="BG42" s="31"/>
      <c r="BH42" s="74"/>
      <c r="BI42" s="31"/>
      <c r="BJ42" s="31"/>
      <c r="BK42" s="47"/>
      <c r="BL42" s="206"/>
      <c r="BM42" s="189"/>
      <c r="BN42" s="189"/>
      <c r="BO42" s="241"/>
      <c r="BP42" s="189"/>
    </row>
    <row r="43" spans="1:68" ht="12" customHeight="1" thickBot="1" x14ac:dyDescent="0.25">
      <c r="A43" s="300"/>
      <c r="B43" s="296"/>
      <c r="C43" s="297"/>
      <c r="D43" s="298"/>
      <c r="E43" s="298"/>
      <c r="F43" s="298"/>
      <c r="G43" s="298"/>
      <c r="H43" s="298"/>
      <c r="I43" s="298"/>
      <c r="J43" s="298"/>
      <c r="K43" s="298"/>
      <c r="L43" s="298"/>
      <c r="M43" s="298"/>
      <c r="N43" s="298"/>
      <c r="O43" s="298"/>
      <c r="P43" s="298"/>
      <c r="Q43" s="298"/>
      <c r="R43" s="298"/>
      <c r="S43" s="298"/>
      <c r="T43" s="298"/>
      <c r="U43" s="298"/>
      <c r="V43" s="298"/>
      <c r="W43" s="298"/>
      <c r="X43" s="298"/>
      <c r="Y43" s="298"/>
      <c r="Z43" s="299"/>
      <c r="AA43" s="299"/>
      <c r="AB43" s="299"/>
      <c r="AC43" s="299"/>
      <c r="AD43" s="299"/>
      <c r="AE43" s="299"/>
      <c r="AF43" s="299"/>
      <c r="AG43" s="299"/>
      <c r="AH43" s="299"/>
      <c r="AI43" s="299"/>
      <c r="AJ43" s="299"/>
      <c r="AK43" s="299"/>
      <c r="AL43" s="299"/>
      <c r="AM43" s="299"/>
      <c r="AN43" s="299"/>
      <c r="AO43" s="299"/>
      <c r="AP43" s="299"/>
      <c r="AQ43" s="299"/>
      <c r="AR43" s="299"/>
      <c r="AS43" s="299"/>
      <c r="AT43" s="300"/>
      <c r="AU43" s="300"/>
      <c r="AV43" s="300"/>
      <c r="AW43" s="300"/>
      <c r="AX43" s="300"/>
      <c r="AY43" s="298"/>
      <c r="AZ43" s="298"/>
      <c r="BA43" s="298"/>
      <c r="BB43" s="298"/>
      <c r="BC43" s="298"/>
      <c r="BD43" s="298"/>
      <c r="BE43" s="298"/>
      <c r="BF43" s="298"/>
      <c r="BG43" s="298"/>
      <c r="BH43" s="301"/>
      <c r="BI43" s="298"/>
      <c r="BJ43" s="298"/>
      <c r="BK43" s="300"/>
      <c r="BL43" s="299"/>
      <c r="BM43" s="299"/>
      <c r="BN43" s="299"/>
      <c r="BO43" s="302"/>
      <c r="BP43" s="299"/>
    </row>
    <row r="44" spans="1:68" ht="6" customHeight="1" x14ac:dyDescent="0.2">
      <c r="A44" s="34"/>
      <c r="B44" s="35"/>
      <c r="C44" s="36"/>
      <c r="D44" s="37"/>
      <c r="E44" s="38"/>
      <c r="F44" s="38"/>
      <c r="G44" s="38"/>
      <c r="H44" s="38"/>
      <c r="I44" s="38"/>
      <c r="J44" s="38"/>
      <c r="K44" s="38"/>
      <c r="L44" s="38"/>
      <c r="M44" s="38"/>
      <c r="N44" s="38"/>
      <c r="O44" s="38"/>
      <c r="P44" s="38"/>
      <c r="Q44" s="38"/>
      <c r="R44" s="38"/>
      <c r="S44" s="38"/>
      <c r="T44" s="38"/>
      <c r="U44" s="38"/>
      <c r="V44" s="38"/>
      <c r="W44" s="38"/>
      <c r="X44" s="38"/>
      <c r="Y44" s="38"/>
      <c r="Z44" s="58"/>
      <c r="AA44" s="58"/>
      <c r="AT44" s="37"/>
      <c r="AU44" s="38"/>
      <c r="AV44" s="38"/>
      <c r="AW44" s="38"/>
      <c r="AX44" s="38"/>
      <c r="AY44" s="38"/>
      <c r="AZ44" s="38"/>
      <c r="BA44" s="38"/>
      <c r="BB44" s="38"/>
      <c r="BC44" s="38"/>
      <c r="BD44" s="38"/>
      <c r="BE44" s="38"/>
      <c r="BF44" s="38"/>
      <c r="BG44" s="38"/>
      <c r="BH44" s="38"/>
      <c r="BI44" s="38"/>
      <c r="BJ44" s="38"/>
      <c r="BK44" s="39"/>
    </row>
    <row r="45" spans="1:68" ht="11.25" customHeight="1" x14ac:dyDescent="0.2">
      <c r="A45" s="40"/>
      <c r="B45" s="263">
        <v>107</v>
      </c>
      <c r="C45" s="41"/>
      <c r="D45" s="42"/>
      <c r="E45" s="381" t="s">
        <v>166</v>
      </c>
      <c r="F45" s="382"/>
      <c r="G45" s="382"/>
      <c r="H45" s="382"/>
      <c r="I45" s="382"/>
      <c r="J45" s="382"/>
      <c r="K45" s="382"/>
      <c r="L45" s="382"/>
      <c r="M45" s="382"/>
      <c r="N45" s="382"/>
      <c r="O45" s="382"/>
      <c r="P45" s="382"/>
      <c r="Q45" s="382"/>
      <c r="R45" s="382"/>
      <c r="S45" s="382"/>
      <c r="T45" s="382"/>
      <c r="U45" s="382"/>
      <c r="V45" s="382"/>
      <c r="W45" s="382"/>
      <c r="X45" s="382"/>
      <c r="Y45" s="382"/>
      <c r="Z45" s="382"/>
      <c r="AA45" s="382"/>
      <c r="AB45" s="382"/>
      <c r="AC45" s="382"/>
      <c r="AD45" s="382"/>
      <c r="AE45" s="382"/>
      <c r="AF45" s="382"/>
      <c r="AG45" s="382"/>
      <c r="AH45" s="382"/>
      <c r="AI45" s="382"/>
      <c r="AJ45" s="382"/>
      <c r="AK45" s="382"/>
      <c r="AL45" s="382"/>
      <c r="AM45" s="382"/>
      <c r="AN45" s="382"/>
      <c r="AO45" s="382"/>
      <c r="AP45" s="382"/>
      <c r="AQ45" s="382"/>
      <c r="AR45" s="382"/>
      <c r="AS45" s="58"/>
      <c r="AT45" s="42"/>
      <c r="AU45" s="208" t="s">
        <v>16</v>
      </c>
      <c r="AV45" s="208"/>
      <c r="AW45" s="208"/>
      <c r="AX45" s="208"/>
      <c r="AY45" s="57"/>
      <c r="AZ45" s="57"/>
      <c r="BA45" s="57"/>
      <c r="BB45" s="57"/>
      <c r="BC45" s="57"/>
      <c r="BD45" s="57"/>
      <c r="BE45" s="57"/>
      <c r="BF45" s="57"/>
      <c r="BG45" s="57"/>
      <c r="BH45" s="57"/>
      <c r="BI45" s="57"/>
      <c r="BJ45" s="198"/>
      <c r="BK45" s="43"/>
    </row>
    <row r="46" spans="1:68" ht="11.25" customHeight="1" x14ac:dyDescent="0.2">
      <c r="A46" s="40"/>
      <c r="B46" s="212"/>
      <c r="C46" s="41"/>
      <c r="D46" s="42"/>
      <c r="E46" s="382"/>
      <c r="F46" s="382"/>
      <c r="G46" s="382"/>
      <c r="H46" s="382"/>
      <c r="I46" s="382"/>
      <c r="J46" s="382"/>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382"/>
      <c r="AK46" s="382"/>
      <c r="AL46" s="382"/>
      <c r="AM46" s="382"/>
      <c r="AN46" s="382"/>
      <c r="AO46" s="382"/>
      <c r="AP46" s="382"/>
      <c r="AQ46" s="382"/>
      <c r="AR46" s="382"/>
      <c r="AS46" s="58"/>
      <c r="AT46" s="42"/>
      <c r="BK46" s="43"/>
    </row>
    <row r="47" spans="1:68" ht="11.25" customHeight="1" x14ac:dyDescent="0.2">
      <c r="A47" s="40"/>
      <c r="B47" s="212"/>
      <c r="C47" s="41"/>
      <c r="D47" s="42"/>
      <c r="E47" s="382"/>
      <c r="F47" s="382"/>
      <c r="G47" s="382"/>
      <c r="H47" s="382"/>
      <c r="I47" s="382"/>
      <c r="J47" s="382"/>
      <c r="K47" s="382"/>
      <c r="L47" s="382"/>
      <c r="M47" s="382"/>
      <c r="N47" s="382"/>
      <c r="O47" s="382"/>
      <c r="P47" s="382"/>
      <c r="Q47" s="382"/>
      <c r="R47" s="382"/>
      <c r="S47" s="382"/>
      <c r="T47" s="382"/>
      <c r="U47" s="382"/>
      <c r="V47" s="382"/>
      <c r="W47" s="382"/>
      <c r="X47" s="382"/>
      <c r="Y47" s="382"/>
      <c r="Z47" s="382"/>
      <c r="AA47" s="382"/>
      <c r="AB47" s="382"/>
      <c r="AC47" s="382"/>
      <c r="AD47" s="382"/>
      <c r="AE47" s="382"/>
      <c r="AF47" s="382"/>
      <c r="AG47" s="382"/>
      <c r="AH47" s="382"/>
      <c r="AI47" s="382"/>
      <c r="AJ47" s="382"/>
      <c r="AK47" s="382"/>
      <c r="AL47" s="382"/>
      <c r="AM47" s="382"/>
      <c r="AN47" s="382"/>
      <c r="AO47" s="382"/>
      <c r="AP47" s="382"/>
      <c r="AQ47" s="382"/>
      <c r="AR47" s="382"/>
      <c r="AS47" s="58"/>
      <c r="AT47" s="42"/>
      <c r="AU47" s="208"/>
      <c r="AV47" s="208"/>
      <c r="AW47" s="208"/>
      <c r="AX47" s="208"/>
      <c r="AY47" s="208"/>
      <c r="AZ47" s="208"/>
      <c r="BA47" s="208"/>
      <c r="BB47" s="208"/>
      <c r="BC47" s="208"/>
      <c r="BG47" s="309"/>
      <c r="BH47" s="311"/>
      <c r="BI47" s="310"/>
      <c r="BJ47" s="311"/>
      <c r="BK47" s="43"/>
    </row>
    <row r="48" spans="1:68" ht="11.25" customHeight="1" x14ac:dyDescent="0.2">
      <c r="A48" s="40"/>
      <c r="B48" s="212"/>
      <c r="C48" s="41"/>
      <c r="D48" s="42"/>
      <c r="E48" s="382"/>
      <c r="F48" s="382"/>
      <c r="G48" s="382"/>
      <c r="H48" s="382"/>
      <c r="I48" s="382"/>
      <c r="J48" s="382"/>
      <c r="K48" s="382"/>
      <c r="L48" s="382"/>
      <c r="M48" s="382"/>
      <c r="N48" s="382"/>
      <c r="O48" s="382"/>
      <c r="P48" s="382"/>
      <c r="Q48" s="382"/>
      <c r="R48" s="382"/>
      <c r="S48" s="382"/>
      <c r="T48" s="382"/>
      <c r="U48" s="382"/>
      <c r="V48" s="382"/>
      <c r="W48" s="382"/>
      <c r="X48" s="382"/>
      <c r="Y48" s="382"/>
      <c r="Z48" s="382"/>
      <c r="AA48" s="382"/>
      <c r="AB48" s="382"/>
      <c r="AC48" s="382"/>
      <c r="AD48" s="382"/>
      <c r="AE48" s="382"/>
      <c r="AF48" s="382"/>
      <c r="AG48" s="382"/>
      <c r="AH48" s="382"/>
      <c r="AI48" s="382"/>
      <c r="AJ48" s="382"/>
      <c r="AK48" s="382"/>
      <c r="AL48" s="382"/>
      <c r="AM48" s="382"/>
      <c r="AN48" s="382"/>
      <c r="AO48" s="382"/>
      <c r="AP48" s="382"/>
      <c r="AQ48" s="382"/>
      <c r="AR48" s="382"/>
      <c r="AS48" s="58"/>
      <c r="AT48" s="42"/>
      <c r="AU48" s="208" t="s">
        <v>38</v>
      </c>
      <c r="AY48" s="208"/>
      <c r="AZ48" s="53"/>
      <c r="BA48" s="54"/>
      <c r="BB48" s="54"/>
      <c r="BC48" s="54" t="s">
        <v>8</v>
      </c>
      <c r="BD48" s="54"/>
      <c r="BE48" s="54"/>
      <c r="BF48" s="54"/>
      <c r="BG48" s="312"/>
      <c r="BH48" s="314"/>
      <c r="BI48" s="313"/>
      <c r="BJ48" s="314"/>
      <c r="BK48" s="43"/>
    </row>
    <row r="49" spans="1:68" ht="6" customHeight="1" thickBot="1" x14ac:dyDescent="0.25">
      <c r="A49" s="44"/>
      <c r="B49" s="32"/>
      <c r="C49" s="45"/>
      <c r="D49" s="46"/>
      <c r="E49" s="31"/>
      <c r="F49" s="31"/>
      <c r="G49" s="31"/>
      <c r="H49" s="31"/>
      <c r="I49" s="31"/>
      <c r="J49" s="31"/>
      <c r="K49" s="31"/>
      <c r="L49" s="31"/>
      <c r="M49" s="31"/>
      <c r="N49" s="31"/>
      <c r="O49" s="31"/>
      <c r="P49" s="31"/>
      <c r="Q49" s="31"/>
      <c r="R49" s="31"/>
      <c r="S49" s="31"/>
      <c r="T49" s="31"/>
      <c r="U49" s="31"/>
      <c r="V49" s="31"/>
      <c r="W49" s="31"/>
      <c r="X49" s="31"/>
      <c r="Y49" s="31"/>
      <c r="Z49" s="189"/>
      <c r="AA49" s="189"/>
      <c r="AB49" s="189"/>
      <c r="AC49" s="189"/>
      <c r="AD49" s="189"/>
      <c r="AE49" s="189"/>
      <c r="AF49" s="189"/>
      <c r="AG49" s="189"/>
      <c r="AH49" s="189"/>
      <c r="AI49" s="189"/>
      <c r="AJ49" s="189"/>
      <c r="AK49" s="189"/>
      <c r="AL49" s="189"/>
      <c r="AM49" s="189"/>
      <c r="AN49" s="189"/>
      <c r="AO49" s="189"/>
      <c r="AP49" s="189"/>
      <c r="AQ49" s="189"/>
      <c r="AR49" s="189"/>
      <c r="AS49" s="189"/>
      <c r="AT49" s="46"/>
      <c r="AU49" s="31"/>
      <c r="AV49" s="31"/>
      <c r="AW49" s="31"/>
      <c r="AX49" s="31"/>
      <c r="AY49" s="31"/>
      <c r="AZ49" s="31"/>
      <c r="BA49" s="31"/>
      <c r="BB49" s="31"/>
      <c r="BC49" s="31"/>
      <c r="BD49" s="31"/>
      <c r="BE49" s="31"/>
      <c r="BF49" s="31"/>
      <c r="BG49" s="31"/>
      <c r="BH49" s="31"/>
      <c r="BI49" s="31"/>
      <c r="BJ49" s="31"/>
      <c r="BK49" s="47"/>
      <c r="BL49" s="206"/>
      <c r="BM49" s="189"/>
      <c r="BN49" s="189"/>
      <c r="BO49" s="241"/>
      <c r="BP49" s="189"/>
    </row>
    <row r="50" spans="1:68" ht="6" customHeight="1" x14ac:dyDescent="0.2">
      <c r="A50" s="34"/>
      <c r="B50" s="35"/>
      <c r="C50" s="36"/>
      <c r="D50" s="37"/>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188"/>
      <c r="AU50" s="188"/>
      <c r="AV50" s="188"/>
      <c r="AW50" s="188"/>
      <c r="AX50" s="188"/>
      <c r="AY50" s="188"/>
      <c r="AZ50" s="188"/>
      <c r="BA50" s="188"/>
      <c r="BB50" s="188"/>
      <c r="BC50" s="188"/>
      <c r="BD50" s="188"/>
      <c r="BE50" s="188"/>
      <c r="BF50" s="188"/>
      <c r="BG50" s="188"/>
      <c r="BH50" s="188"/>
      <c r="BI50" s="188"/>
      <c r="BJ50" s="188"/>
      <c r="BK50" s="193"/>
    </row>
    <row r="51" spans="1:68" ht="11.25" customHeight="1" x14ac:dyDescent="0.2">
      <c r="A51" s="40"/>
      <c r="B51" s="263">
        <v>108</v>
      </c>
      <c r="C51" s="41"/>
      <c r="D51" s="42"/>
      <c r="E51" s="375" t="str">
        <f ca="1">VLOOKUP(INDIRECT(ADDRESS(ROW(),COLUMN()-3)),Language_Translations,MATCH(Language_Selected,Language_Options,0),FALSE)</f>
        <v>ASK CONSENT FOR MALARIA AND ANEMIA TESTS FROM PARENT/RESPONSIBLE ADULT:
As part of this survey, we are asking children all over the country to take a test to see if they have malaria and a test to see if they have anemia. Malaria is a serious illness caused by a parasite transmitted by a mosquito bite. Anemia is a serious health problem that usually results from poor nutrition, malaria and other infections, or chronic disease. This survey will assist the government to develop programs to prevent and treat malaria and anemia. We ask that all children age 6 months through 4 years take part in malaria and anemia testing. The tests require a few drops of blood from a finger or heel. The equipment used to take the blood is clean and completely safe. It has never been used before and will be thrown away after each test.
The blood will be tested for malaria and anemia immediately, and the results will be told to you right away. [A few blood drops will be collected on slide(s) and taken to a laboratory for testing. You will not be told the results of the laboratory testing.] All results will be kept strictly confidential and will not be shared with anyone other than members of our survey team.
Do you have any questions?
You can say yes or no. It is up to you to decide.
Will you allow (NAME OF CHILD) to participate in the malaria and anemia tests?</v>
      </c>
      <c r="F51" s="375"/>
      <c r="G51" s="375"/>
      <c r="H51" s="375"/>
      <c r="I51" s="375"/>
      <c r="J51" s="375"/>
      <c r="K51" s="375"/>
      <c r="L51" s="375"/>
      <c r="M51" s="375"/>
      <c r="N51" s="375"/>
      <c r="O51" s="375"/>
      <c r="P51" s="375"/>
      <c r="Q51" s="375"/>
      <c r="R51" s="375"/>
      <c r="S51" s="375"/>
      <c r="T51" s="375"/>
      <c r="U51" s="375"/>
      <c r="V51" s="375"/>
      <c r="W51" s="375"/>
      <c r="X51" s="375"/>
      <c r="Y51" s="375"/>
      <c r="Z51" s="375"/>
      <c r="AA51" s="375"/>
      <c r="AB51" s="375"/>
      <c r="AC51" s="375"/>
      <c r="AD51" s="375"/>
      <c r="AE51" s="375"/>
      <c r="AF51" s="375"/>
      <c r="AG51" s="375"/>
      <c r="AH51" s="375"/>
      <c r="AI51" s="375"/>
      <c r="AJ51" s="375"/>
      <c r="AK51" s="375"/>
      <c r="AL51" s="375"/>
      <c r="AM51" s="375"/>
      <c r="AN51" s="375"/>
      <c r="AO51" s="375"/>
      <c r="AP51" s="375"/>
      <c r="AQ51" s="375"/>
      <c r="AR51" s="375"/>
      <c r="AS51" s="375"/>
      <c r="AT51" s="375"/>
      <c r="AU51" s="375"/>
      <c r="AV51" s="375"/>
      <c r="AW51" s="375"/>
      <c r="AX51" s="375"/>
      <c r="AY51" s="375"/>
      <c r="AZ51" s="375"/>
      <c r="BA51" s="375"/>
      <c r="BB51" s="375"/>
      <c r="BC51" s="375"/>
      <c r="BD51" s="375"/>
      <c r="BE51" s="375"/>
      <c r="BF51" s="375"/>
      <c r="BG51" s="375"/>
      <c r="BH51" s="375"/>
      <c r="BI51" s="375"/>
      <c r="BJ51" s="375"/>
      <c r="BK51" s="376"/>
      <c r="BL51" s="278"/>
      <c r="BM51" s="278"/>
      <c r="BN51" s="278"/>
    </row>
    <row r="52" spans="1:68" ht="11.25" customHeight="1" x14ac:dyDescent="0.2">
      <c r="A52" s="40"/>
      <c r="B52" s="91"/>
      <c r="C52" s="41"/>
      <c r="D52" s="42"/>
      <c r="E52" s="375"/>
      <c r="F52" s="375"/>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375"/>
      <c r="AI52" s="375"/>
      <c r="AJ52" s="375"/>
      <c r="AK52" s="375"/>
      <c r="AL52" s="375"/>
      <c r="AM52" s="375"/>
      <c r="AN52" s="375"/>
      <c r="AO52" s="375"/>
      <c r="AP52" s="375"/>
      <c r="AQ52" s="375"/>
      <c r="AR52" s="375"/>
      <c r="AS52" s="375"/>
      <c r="AT52" s="375"/>
      <c r="AU52" s="375"/>
      <c r="AV52" s="375"/>
      <c r="AW52" s="375"/>
      <c r="AX52" s="375"/>
      <c r="AY52" s="375"/>
      <c r="AZ52" s="375"/>
      <c r="BA52" s="375"/>
      <c r="BB52" s="375"/>
      <c r="BC52" s="375"/>
      <c r="BD52" s="375"/>
      <c r="BE52" s="375"/>
      <c r="BF52" s="375"/>
      <c r="BG52" s="375"/>
      <c r="BH52" s="375"/>
      <c r="BI52" s="375"/>
      <c r="BJ52" s="375"/>
      <c r="BK52" s="376"/>
      <c r="BL52" s="278"/>
      <c r="BM52" s="278"/>
      <c r="BN52" s="278"/>
    </row>
    <row r="53" spans="1:68" ht="11.25" customHeight="1" x14ac:dyDescent="0.2">
      <c r="A53" s="40"/>
      <c r="B53" s="212"/>
      <c r="C53" s="41"/>
      <c r="D53" s="42"/>
      <c r="E53" s="375"/>
      <c r="F53" s="375"/>
      <c r="G53" s="375"/>
      <c r="H53" s="375"/>
      <c r="I53" s="375"/>
      <c r="J53" s="375"/>
      <c r="K53" s="375"/>
      <c r="L53" s="375"/>
      <c r="M53" s="375"/>
      <c r="N53" s="375"/>
      <c r="O53" s="375"/>
      <c r="P53" s="375"/>
      <c r="Q53" s="375"/>
      <c r="R53" s="375"/>
      <c r="S53" s="375"/>
      <c r="T53" s="375"/>
      <c r="U53" s="375"/>
      <c r="V53" s="375"/>
      <c r="W53" s="375"/>
      <c r="X53" s="375"/>
      <c r="Y53" s="375"/>
      <c r="Z53" s="375"/>
      <c r="AA53" s="375"/>
      <c r="AB53" s="375"/>
      <c r="AC53" s="375"/>
      <c r="AD53" s="375"/>
      <c r="AE53" s="375"/>
      <c r="AF53" s="375"/>
      <c r="AG53" s="375"/>
      <c r="AH53" s="375"/>
      <c r="AI53" s="375"/>
      <c r="AJ53" s="375"/>
      <c r="AK53" s="375"/>
      <c r="AL53" s="375"/>
      <c r="AM53" s="375"/>
      <c r="AN53" s="375"/>
      <c r="AO53" s="375"/>
      <c r="AP53" s="375"/>
      <c r="AQ53" s="375"/>
      <c r="AR53" s="375"/>
      <c r="AS53" s="375"/>
      <c r="AT53" s="375"/>
      <c r="AU53" s="375"/>
      <c r="AV53" s="375"/>
      <c r="AW53" s="375"/>
      <c r="AX53" s="375"/>
      <c r="AY53" s="375"/>
      <c r="AZ53" s="375"/>
      <c r="BA53" s="375"/>
      <c r="BB53" s="375"/>
      <c r="BC53" s="375"/>
      <c r="BD53" s="375"/>
      <c r="BE53" s="375"/>
      <c r="BF53" s="375"/>
      <c r="BG53" s="375"/>
      <c r="BH53" s="375"/>
      <c r="BI53" s="375"/>
      <c r="BJ53" s="375"/>
      <c r="BK53" s="376"/>
      <c r="BL53" s="278"/>
      <c r="BM53" s="278"/>
      <c r="BN53" s="278"/>
    </row>
    <row r="54" spans="1:68" ht="11.25" customHeight="1" x14ac:dyDescent="0.2">
      <c r="A54" s="40"/>
      <c r="B54" s="212"/>
      <c r="C54" s="41"/>
      <c r="D54" s="42"/>
      <c r="E54" s="375"/>
      <c r="F54" s="375"/>
      <c r="G54" s="375"/>
      <c r="H54" s="375"/>
      <c r="I54" s="375"/>
      <c r="J54" s="375"/>
      <c r="K54" s="375"/>
      <c r="L54" s="375"/>
      <c r="M54" s="375"/>
      <c r="N54" s="375"/>
      <c r="O54" s="375"/>
      <c r="P54" s="375"/>
      <c r="Q54" s="375"/>
      <c r="R54" s="375"/>
      <c r="S54" s="375"/>
      <c r="T54" s="375"/>
      <c r="U54" s="375"/>
      <c r="V54" s="375"/>
      <c r="W54" s="375"/>
      <c r="X54" s="375"/>
      <c r="Y54" s="375"/>
      <c r="Z54" s="375"/>
      <c r="AA54" s="375"/>
      <c r="AB54" s="375"/>
      <c r="AC54" s="375"/>
      <c r="AD54" s="375"/>
      <c r="AE54" s="375"/>
      <c r="AF54" s="375"/>
      <c r="AG54" s="375"/>
      <c r="AH54" s="375"/>
      <c r="AI54" s="375"/>
      <c r="AJ54" s="375"/>
      <c r="AK54" s="375"/>
      <c r="AL54" s="375"/>
      <c r="AM54" s="375"/>
      <c r="AN54" s="375"/>
      <c r="AO54" s="375"/>
      <c r="AP54" s="375"/>
      <c r="AQ54" s="375"/>
      <c r="AR54" s="375"/>
      <c r="AS54" s="375"/>
      <c r="AT54" s="375"/>
      <c r="AU54" s="375"/>
      <c r="AV54" s="375"/>
      <c r="AW54" s="375"/>
      <c r="AX54" s="375"/>
      <c r="AY54" s="375"/>
      <c r="AZ54" s="375"/>
      <c r="BA54" s="375"/>
      <c r="BB54" s="375"/>
      <c r="BC54" s="375"/>
      <c r="BD54" s="375"/>
      <c r="BE54" s="375"/>
      <c r="BF54" s="375"/>
      <c r="BG54" s="375"/>
      <c r="BH54" s="375"/>
      <c r="BI54" s="375"/>
      <c r="BJ54" s="375"/>
      <c r="BK54" s="376"/>
      <c r="BL54" s="278"/>
      <c r="BM54" s="278"/>
      <c r="BN54" s="278"/>
    </row>
    <row r="55" spans="1:68" ht="11.25" customHeight="1" x14ac:dyDescent="0.2">
      <c r="A55" s="40"/>
      <c r="B55" s="212"/>
      <c r="C55" s="41"/>
      <c r="D55" s="42"/>
      <c r="E55" s="375"/>
      <c r="F55" s="375"/>
      <c r="G55" s="375"/>
      <c r="H55" s="375"/>
      <c r="I55" s="375"/>
      <c r="J55" s="375"/>
      <c r="K55" s="375"/>
      <c r="L55" s="375"/>
      <c r="M55" s="375"/>
      <c r="N55" s="375"/>
      <c r="O55" s="375"/>
      <c r="P55" s="375"/>
      <c r="Q55" s="375"/>
      <c r="R55" s="375"/>
      <c r="S55" s="375"/>
      <c r="T55" s="375"/>
      <c r="U55" s="375"/>
      <c r="V55" s="375"/>
      <c r="W55" s="375"/>
      <c r="X55" s="375"/>
      <c r="Y55" s="375"/>
      <c r="Z55" s="375"/>
      <c r="AA55" s="375"/>
      <c r="AB55" s="375"/>
      <c r="AC55" s="375"/>
      <c r="AD55" s="375"/>
      <c r="AE55" s="375"/>
      <c r="AF55" s="375"/>
      <c r="AG55" s="375"/>
      <c r="AH55" s="375"/>
      <c r="AI55" s="375"/>
      <c r="AJ55" s="375"/>
      <c r="AK55" s="375"/>
      <c r="AL55" s="375"/>
      <c r="AM55" s="375"/>
      <c r="AN55" s="375"/>
      <c r="AO55" s="375"/>
      <c r="AP55" s="375"/>
      <c r="AQ55" s="375"/>
      <c r="AR55" s="375"/>
      <c r="AS55" s="375"/>
      <c r="AT55" s="375"/>
      <c r="AU55" s="375"/>
      <c r="AV55" s="375"/>
      <c r="AW55" s="375"/>
      <c r="AX55" s="375"/>
      <c r="AY55" s="375"/>
      <c r="AZ55" s="375"/>
      <c r="BA55" s="375"/>
      <c r="BB55" s="375"/>
      <c r="BC55" s="375"/>
      <c r="BD55" s="375"/>
      <c r="BE55" s="375"/>
      <c r="BF55" s="375"/>
      <c r="BG55" s="375"/>
      <c r="BH55" s="375"/>
      <c r="BI55" s="375"/>
      <c r="BJ55" s="375"/>
      <c r="BK55" s="376"/>
      <c r="BL55" s="278"/>
      <c r="BM55" s="278"/>
      <c r="BN55" s="278"/>
    </row>
    <row r="56" spans="1:68" ht="11.25" customHeight="1" x14ac:dyDescent="0.2">
      <c r="A56" s="40"/>
      <c r="B56" s="212"/>
      <c r="C56" s="41"/>
      <c r="D56" s="42"/>
      <c r="E56" s="375"/>
      <c r="F56" s="375"/>
      <c r="G56" s="375"/>
      <c r="H56" s="375"/>
      <c r="I56" s="375"/>
      <c r="J56" s="375"/>
      <c r="K56" s="375"/>
      <c r="L56" s="375"/>
      <c r="M56" s="375"/>
      <c r="N56" s="375"/>
      <c r="O56" s="375"/>
      <c r="P56" s="375"/>
      <c r="Q56" s="375"/>
      <c r="R56" s="375"/>
      <c r="S56" s="375"/>
      <c r="T56" s="375"/>
      <c r="U56" s="375"/>
      <c r="V56" s="375"/>
      <c r="W56" s="375"/>
      <c r="X56" s="375"/>
      <c r="Y56" s="375"/>
      <c r="Z56" s="375"/>
      <c r="AA56" s="375"/>
      <c r="AB56" s="375"/>
      <c r="AC56" s="375"/>
      <c r="AD56" s="375"/>
      <c r="AE56" s="375"/>
      <c r="AF56" s="375"/>
      <c r="AG56" s="375"/>
      <c r="AH56" s="375"/>
      <c r="AI56" s="375"/>
      <c r="AJ56" s="375"/>
      <c r="AK56" s="375"/>
      <c r="AL56" s="375"/>
      <c r="AM56" s="375"/>
      <c r="AN56" s="375"/>
      <c r="AO56" s="375"/>
      <c r="AP56" s="375"/>
      <c r="AQ56" s="375"/>
      <c r="AR56" s="375"/>
      <c r="AS56" s="375"/>
      <c r="AT56" s="375"/>
      <c r="AU56" s="375"/>
      <c r="AV56" s="375"/>
      <c r="AW56" s="375"/>
      <c r="AX56" s="375"/>
      <c r="AY56" s="375"/>
      <c r="AZ56" s="375"/>
      <c r="BA56" s="375"/>
      <c r="BB56" s="375"/>
      <c r="BC56" s="375"/>
      <c r="BD56" s="375"/>
      <c r="BE56" s="375"/>
      <c r="BF56" s="375"/>
      <c r="BG56" s="375"/>
      <c r="BH56" s="375"/>
      <c r="BI56" s="375"/>
      <c r="BJ56" s="375"/>
      <c r="BK56" s="376"/>
      <c r="BL56" s="278"/>
      <c r="BM56" s="278"/>
      <c r="BN56" s="278"/>
    </row>
    <row r="57" spans="1:68" ht="11.25" customHeight="1" x14ac:dyDescent="0.2">
      <c r="A57" s="40"/>
      <c r="B57" s="212"/>
      <c r="C57" s="41"/>
      <c r="D57" s="42"/>
      <c r="E57" s="375"/>
      <c r="F57" s="375"/>
      <c r="G57" s="375"/>
      <c r="H57" s="375"/>
      <c r="I57" s="375"/>
      <c r="J57" s="375"/>
      <c r="K57" s="375"/>
      <c r="L57" s="375"/>
      <c r="M57" s="375"/>
      <c r="N57" s="375"/>
      <c r="O57" s="375"/>
      <c r="P57" s="375"/>
      <c r="Q57" s="375"/>
      <c r="R57" s="375"/>
      <c r="S57" s="375"/>
      <c r="T57" s="375"/>
      <c r="U57" s="375"/>
      <c r="V57" s="375"/>
      <c r="W57" s="375"/>
      <c r="X57" s="375"/>
      <c r="Y57" s="375"/>
      <c r="Z57" s="375"/>
      <c r="AA57" s="375"/>
      <c r="AB57" s="375"/>
      <c r="AC57" s="375"/>
      <c r="AD57" s="375"/>
      <c r="AE57" s="375"/>
      <c r="AF57" s="375"/>
      <c r="AG57" s="375"/>
      <c r="AH57" s="375"/>
      <c r="AI57" s="375"/>
      <c r="AJ57" s="375"/>
      <c r="AK57" s="375"/>
      <c r="AL57" s="375"/>
      <c r="AM57" s="375"/>
      <c r="AN57" s="375"/>
      <c r="AO57" s="375"/>
      <c r="AP57" s="375"/>
      <c r="AQ57" s="375"/>
      <c r="AR57" s="375"/>
      <c r="AS57" s="375"/>
      <c r="AT57" s="375"/>
      <c r="AU57" s="375"/>
      <c r="AV57" s="375"/>
      <c r="AW57" s="375"/>
      <c r="AX57" s="375"/>
      <c r="AY57" s="375"/>
      <c r="AZ57" s="375"/>
      <c r="BA57" s="375"/>
      <c r="BB57" s="375"/>
      <c r="BC57" s="375"/>
      <c r="BD57" s="375"/>
      <c r="BE57" s="375"/>
      <c r="BF57" s="375"/>
      <c r="BG57" s="375"/>
      <c r="BH57" s="375"/>
      <c r="BI57" s="375"/>
      <c r="BJ57" s="375"/>
      <c r="BK57" s="376"/>
      <c r="BL57" s="278"/>
      <c r="BM57" s="278"/>
      <c r="BN57" s="278"/>
    </row>
    <row r="58" spans="1:68" ht="11.25" customHeight="1" x14ac:dyDescent="0.2">
      <c r="A58" s="40"/>
      <c r="B58" s="212"/>
      <c r="C58" s="41"/>
      <c r="D58" s="42"/>
      <c r="E58" s="375"/>
      <c r="F58" s="375"/>
      <c r="G58" s="375"/>
      <c r="H58" s="375"/>
      <c r="I58" s="375"/>
      <c r="J58" s="375"/>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H58" s="375"/>
      <c r="AI58" s="375"/>
      <c r="AJ58" s="375"/>
      <c r="AK58" s="375"/>
      <c r="AL58" s="375"/>
      <c r="AM58" s="375"/>
      <c r="AN58" s="375"/>
      <c r="AO58" s="375"/>
      <c r="AP58" s="375"/>
      <c r="AQ58" s="375"/>
      <c r="AR58" s="375"/>
      <c r="AS58" s="375"/>
      <c r="AT58" s="375"/>
      <c r="AU58" s="375"/>
      <c r="AV58" s="375"/>
      <c r="AW58" s="375"/>
      <c r="AX58" s="375"/>
      <c r="AY58" s="375"/>
      <c r="AZ58" s="375"/>
      <c r="BA58" s="375"/>
      <c r="BB58" s="375"/>
      <c r="BC58" s="375"/>
      <c r="BD58" s="375"/>
      <c r="BE58" s="375"/>
      <c r="BF58" s="375"/>
      <c r="BG58" s="375"/>
      <c r="BH58" s="375"/>
      <c r="BI58" s="375"/>
      <c r="BJ58" s="375"/>
      <c r="BK58" s="376"/>
      <c r="BL58" s="278"/>
      <c r="BM58" s="278"/>
      <c r="BN58" s="278"/>
    </row>
    <row r="59" spans="1:68" ht="11.25" customHeight="1" x14ac:dyDescent="0.2">
      <c r="A59" s="40"/>
      <c r="B59" s="212"/>
      <c r="C59" s="41"/>
      <c r="D59" s="42"/>
      <c r="E59" s="375"/>
      <c r="F59" s="375"/>
      <c r="G59" s="375"/>
      <c r="H59" s="375"/>
      <c r="I59" s="375"/>
      <c r="J59" s="375"/>
      <c r="K59" s="375"/>
      <c r="L59" s="375"/>
      <c r="M59" s="375"/>
      <c r="N59" s="375"/>
      <c r="O59" s="375"/>
      <c r="P59" s="375"/>
      <c r="Q59" s="375"/>
      <c r="R59" s="375"/>
      <c r="S59" s="375"/>
      <c r="T59" s="375"/>
      <c r="U59" s="375"/>
      <c r="V59" s="375"/>
      <c r="W59" s="375"/>
      <c r="X59" s="375"/>
      <c r="Y59" s="375"/>
      <c r="Z59" s="375"/>
      <c r="AA59" s="375"/>
      <c r="AB59" s="375"/>
      <c r="AC59" s="375"/>
      <c r="AD59" s="375"/>
      <c r="AE59" s="375"/>
      <c r="AF59" s="375"/>
      <c r="AG59" s="375"/>
      <c r="AH59" s="375"/>
      <c r="AI59" s="375"/>
      <c r="AJ59" s="375"/>
      <c r="AK59" s="375"/>
      <c r="AL59" s="375"/>
      <c r="AM59" s="375"/>
      <c r="AN59" s="375"/>
      <c r="AO59" s="375"/>
      <c r="AP59" s="375"/>
      <c r="AQ59" s="375"/>
      <c r="AR59" s="375"/>
      <c r="AS59" s="375"/>
      <c r="AT59" s="375"/>
      <c r="AU59" s="375"/>
      <c r="AV59" s="375"/>
      <c r="AW59" s="375"/>
      <c r="AX59" s="375"/>
      <c r="AY59" s="375"/>
      <c r="AZ59" s="375"/>
      <c r="BA59" s="375"/>
      <c r="BB59" s="375"/>
      <c r="BC59" s="375"/>
      <c r="BD59" s="375"/>
      <c r="BE59" s="375"/>
      <c r="BF59" s="375"/>
      <c r="BG59" s="375"/>
      <c r="BH59" s="375"/>
      <c r="BI59" s="375"/>
      <c r="BJ59" s="375"/>
      <c r="BK59" s="376"/>
      <c r="BL59" s="278"/>
      <c r="BM59" s="278"/>
      <c r="BN59" s="278"/>
    </row>
    <row r="60" spans="1:68" ht="11.25" customHeight="1" x14ac:dyDescent="0.2">
      <c r="A60" s="40"/>
      <c r="B60" s="212"/>
      <c r="C60" s="41"/>
      <c r="D60" s="42"/>
      <c r="E60" s="375"/>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375"/>
      <c r="AD60" s="375"/>
      <c r="AE60" s="375"/>
      <c r="AF60" s="375"/>
      <c r="AG60" s="375"/>
      <c r="AH60" s="375"/>
      <c r="AI60" s="375"/>
      <c r="AJ60" s="375"/>
      <c r="AK60" s="375"/>
      <c r="AL60" s="375"/>
      <c r="AM60" s="375"/>
      <c r="AN60" s="375"/>
      <c r="AO60" s="375"/>
      <c r="AP60" s="375"/>
      <c r="AQ60" s="375"/>
      <c r="AR60" s="375"/>
      <c r="AS60" s="375"/>
      <c r="AT60" s="375"/>
      <c r="AU60" s="375"/>
      <c r="AV60" s="375"/>
      <c r="AW60" s="375"/>
      <c r="AX60" s="375"/>
      <c r="AY60" s="375"/>
      <c r="AZ60" s="375"/>
      <c r="BA60" s="375"/>
      <c r="BB60" s="375"/>
      <c r="BC60" s="375"/>
      <c r="BD60" s="375"/>
      <c r="BE60" s="375"/>
      <c r="BF60" s="375"/>
      <c r="BG60" s="375"/>
      <c r="BH60" s="375"/>
      <c r="BI60" s="375"/>
      <c r="BJ60" s="375"/>
      <c r="BK60" s="376"/>
      <c r="BL60" s="278"/>
      <c r="BM60" s="278"/>
      <c r="BN60" s="278"/>
    </row>
    <row r="61" spans="1:68" ht="11.25" customHeight="1" x14ac:dyDescent="0.2">
      <c r="A61" s="40"/>
      <c r="B61" s="212"/>
      <c r="C61" s="41"/>
      <c r="D61" s="42"/>
      <c r="E61" s="375"/>
      <c r="F61" s="375"/>
      <c r="G61" s="375"/>
      <c r="H61" s="375"/>
      <c r="I61" s="375"/>
      <c r="J61" s="375"/>
      <c r="K61" s="375"/>
      <c r="L61" s="375"/>
      <c r="M61" s="375"/>
      <c r="N61" s="375"/>
      <c r="O61" s="375"/>
      <c r="P61" s="375"/>
      <c r="Q61" s="375"/>
      <c r="R61" s="375"/>
      <c r="S61" s="375"/>
      <c r="T61" s="375"/>
      <c r="U61" s="375"/>
      <c r="V61" s="375"/>
      <c r="W61" s="375"/>
      <c r="X61" s="375"/>
      <c r="Y61" s="375"/>
      <c r="Z61" s="375"/>
      <c r="AA61" s="375"/>
      <c r="AB61" s="375"/>
      <c r="AC61" s="375"/>
      <c r="AD61" s="375"/>
      <c r="AE61" s="375"/>
      <c r="AF61" s="375"/>
      <c r="AG61" s="375"/>
      <c r="AH61" s="375"/>
      <c r="AI61" s="375"/>
      <c r="AJ61" s="375"/>
      <c r="AK61" s="375"/>
      <c r="AL61" s="375"/>
      <c r="AM61" s="375"/>
      <c r="AN61" s="375"/>
      <c r="AO61" s="375"/>
      <c r="AP61" s="375"/>
      <c r="AQ61" s="375"/>
      <c r="AR61" s="375"/>
      <c r="AS61" s="375"/>
      <c r="AT61" s="375"/>
      <c r="AU61" s="375"/>
      <c r="AV61" s="375"/>
      <c r="AW61" s="375"/>
      <c r="AX61" s="375"/>
      <c r="AY61" s="375"/>
      <c r="AZ61" s="375"/>
      <c r="BA61" s="375"/>
      <c r="BB61" s="375"/>
      <c r="BC61" s="375"/>
      <c r="BD61" s="375"/>
      <c r="BE61" s="375"/>
      <c r="BF61" s="375"/>
      <c r="BG61" s="375"/>
      <c r="BH61" s="375"/>
      <c r="BI61" s="375"/>
      <c r="BJ61" s="375"/>
      <c r="BK61" s="376"/>
      <c r="BL61" s="278"/>
      <c r="BM61" s="278"/>
      <c r="BN61" s="278"/>
    </row>
    <row r="62" spans="1:68" ht="11.25" customHeight="1" x14ac:dyDescent="0.2">
      <c r="A62" s="40"/>
      <c r="B62" s="212"/>
      <c r="C62" s="41"/>
      <c r="D62" s="42"/>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6"/>
      <c r="BL62" s="278"/>
      <c r="BM62" s="278"/>
      <c r="BN62" s="278"/>
    </row>
    <row r="63" spans="1:68" ht="11.25" customHeight="1" x14ac:dyDescent="0.2">
      <c r="A63" s="40"/>
      <c r="B63" s="212"/>
      <c r="C63" s="41"/>
      <c r="D63" s="42"/>
      <c r="E63" s="375"/>
      <c r="F63" s="375"/>
      <c r="G63" s="375"/>
      <c r="H63" s="375"/>
      <c r="I63" s="375"/>
      <c r="J63" s="375"/>
      <c r="K63" s="375"/>
      <c r="L63" s="375"/>
      <c r="M63" s="375"/>
      <c r="N63" s="375"/>
      <c r="O63" s="375"/>
      <c r="P63" s="375"/>
      <c r="Q63" s="375"/>
      <c r="R63" s="375"/>
      <c r="S63" s="375"/>
      <c r="T63" s="375"/>
      <c r="U63" s="375"/>
      <c r="V63" s="375"/>
      <c r="W63" s="375"/>
      <c r="X63" s="375"/>
      <c r="Y63" s="375"/>
      <c r="Z63" s="375"/>
      <c r="AA63" s="375"/>
      <c r="AB63" s="375"/>
      <c r="AC63" s="375"/>
      <c r="AD63" s="375"/>
      <c r="AE63" s="375"/>
      <c r="AF63" s="375"/>
      <c r="AG63" s="375"/>
      <c r="AH63" s="375"/>
      <c r="AI63" s="375"/>
      <c r="AJ63" s="375"/>
      <c r="AK63" s="375"/>
      <c r="AL63" s="375"/>
      <c r="AM63" s="375"/>
      <c r="AN63" s="375"/>
      <c r="AO63" s="375"/>
      <c r="AP63" s="375"/>
      <c r="AQ63" s="375"/>
      <c r="AR63" s="375"/>
      <c r="AS63" s="375"/>
      <c r="AT63" s="375"/>
      <c r="AU63" s="375"/>
      <c r="AV63" s="375"/>
      <c r="AW63" s="375"/>
      <c r="AX63" s="375"/>
      <c r="AY63" s="375"/>
      <c r="AZ63" s="375"/>
      <c r="BA63" s="375"/>
      <c r="BB63" s="375"/>
      <c r="BC63" s="375"/>
      <c r="BD63" s="375"/>
      <c r="BE63" s="375"/>
      <c r="BF63" s="375"/>
      <c r="BG63" s="375"/>
      <c r="BH63" s="375"/>
      <c r="BI63" s="375"/>
      <c r="BJ63" s="375"/>
      <c r="BK63" s="376"/>
      <c r="BL63" s="278"/>
      <c r="BM63" s="278"/>
      <c r="BN63" s="278"/>
    </row>
    <row r="64" spans="1:68" ht="11.25" customHeight="1" x14ac:dyDescent="0.2">
      <c r="A64" s="40"/>
      <c r="B64" s="212"/>
      <c r="C64" s="41"/>
      <c r="D64" s="42"/>
      <c r="E64" s="375"/>
      <c r="F64" s="375"/>
      <c r="G64" s="375"/>
      <c r="H64" s="375"/>
      <c r="I64" s="375"/>
      <c r="J64" s="375"/>
      <c r="K64" s="375"/>
      <c r="L64" s="375"/>
      <c r="M64" s="375"/>
      <c r="N64" s="375"/>
      <c r="O64" s="375"/>
      <c r="P64" s="375"/>
      <c r="Q64" s="375"/>
      <c r="R64" s="375"/>
      <c r="S64" s="375"/>
      <c r="T64" s="375"/>
      <c r="U64" s="375"/>
      <c r="V64" s="375"/>
      <c r="W64" s="375"/>
      <c r="X64" s="375"/>
      <c r="Y64" s="375"/>
      <c r="Z64" s="375"/>
      <c r="AA64" s="375"/>
      <c r="AB64" s="375"/>
      <c r="AC64" s="375"/>
      <c r="AD64" s="375"/>
      <c r="AE64" s="375"/>
      <c r="AF64" s="375"/>
      <c r="AG64" s="375"/>
      <c r="AH64" s="375"/>
      <c r="AI64" s="375"/>
      <c r="AJ64" s="375"/>
      <c r="AK64" s="375"/>
      <c r="AL64" s="375"/>
      <c r="AM64" s="375"/>
      <c r="AN64" s="375"/>
      <c r="AO64" s="375"/>
      <c r="AP64" s="375"/>
      <c r="AQ64" s="375"/>
      <c r="AR64" s="375"/>
      <c r="AS64" s="375"/>
      <c r="AT64" s="375"/>
      <c r="AU64" s="375"/>
      <c r="AV64" s="375"/>
      <c r="AW64" s="375"/>
      <c r="AX64" s="375"/>
      <c r="AY64" s="375"/>
      <c r="AZ64" s="375"/>
      <c r="BA64" s="375"/>
      <c r="BB64" s="375"/>
      <c r="BC64" s="375"/>
      <c r="BD64" s="375"/>
      <c r="BE64" s="375"/>
      <c r="BF64" s="375"/>
      <c r="BG64" s="375"/>
      <c r="BH64" s="375"/>
      <c r="BI64" s="375"/>
      <c r="BJ64" s="375"/>
      <c r="BK64" s="376"/>
      <c r="BL64" s="278"/>
      <c r="BM64" s="278"/>
      <c r="BN64" s="278"/>
    </row>
    <row r="65" spans="1:87" ht="11.25" customHeight="1" x14ac:dyDescent="0.2">
      <c r="A65" s="40"/>
      <c r="B65" s="212"/>
      <c r="C65" s="41"/>
      <c r="D65" s="42"/>
      <c r="E65" s="375"/>
      <c r="F65" s="375"/>
      <c r="G65" s="375"/>
      <c r="H65" s="375"/>
      <c r="I65" s="375"/>
      <c r="J65" s="375"/>
      <c r="K65" s="375"/>
      <c r="L65" s="375"/>
      <c r="M65" s="375"/>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M65" s="375"/>
      <c r="AN65" s="375"/>
      <c r="AO65" s="375"/>
      <c r="AP65" s="375"/>
      <c r="AQ65" s="375"/>
      <c r="AR65" s="375"/>
      <c r="AS65" s="375"/>
      <c r="AT65" s="375"/>
      <c r="AU65" s="375"/>
      <c r="AV65" s="375"/>
      <c r="AW65" s="375"/>
      <c r="AX65" s="375"/>
      <c r="AY65" s="375"/>
      <c r="AZ65" s="375"/>
      <c r="BA65" s="375"/>
      <c r="BB65" s="375"/>
      <c r="BC65" s="375"/>
      <c r="BD65" s="375"/>
      <c r="BE65" s="375"/>
      <c r="BF65" s="375"/>
      <c r="BG65" s="375"/>
      <c r="BH65" s="375"/>
      <c r="BI65" s="375"/>
      <c r="BJ65" s="375"/>
      <c r="BK65" s="376"/>
      <c r="BL65" s="278"/>
      <c r="BM65" s="278"/>
      <c r="BN65" s="278"/>
    </row>
    <row r="66" spans="1:87" ht="11.25" customHeight="1" x14ac:dyDescent="0.2">
      <c r="A66" s="40"/>
      <c r="B66" s="212"/>
      <c r="C66" s="41"/>
      <c r="D66" s="42"/>
      <c r="E66" s="375"/>
      <c r="F66" s="375"/>
      <c r="G66" s="375"/>
      <c r="H66" s="375"/>
      <c r="I66" s="375"/>
      <c r="J66" s="375"/>
      <c r="K66" s="375"/>
      <c r="L66" s="375"/>
      <c r="M66" s="375"/>
      <c r="N66" s="375"/>
      <c r="O66" s="375"/>
      <c r="P66" s="375"/>
      <c r="Q66" s="375"/>
      <c r="R66" s="375"/>
      <c r="S66" s="375"/>
      <c r="T66" s="375"/>
      <c r="U66" s="375"/>
      <c r="V66" s="375"/>
      <c r="W66" s="375"/>
      <c r="X66" s="375"/>
      <c r="Y66" s="375"/>
      <c r="Z66" s="375"/>
      <c r="AA66" s="375"/>
      <c r="AB66" s="375"/>
      <c r="AC66" s="375"/>
      <c r="AD66" s="375"/>
      <c r="AE66" s="375"/>
      <c r="AF66" s="375"/>
      <c r="AG66" s="375"/>
      <c r="AH66" s="375"/>
      <c r="AI66" s="375"/>
      <c r="AJ66" s="375"/>
      <c r="AK66" s="375"/>
      <c r="AL66" s="375"/>
      <c r="AM66" s="375"/>
      <c r="AN66" s="375"/>
      <c r="AO66" s="375"/>
      <c r="AP66" s="375"/>
      <c r="AQ66" s="375"/>
      <c r="AR66" s="375"/>
      <c r="AS66" s="375"/>
      <c r="AT66" s="375"/>
      <c r="AU66" s="375"/>
      <c r="AV66" s="375"/>
      <c r="AW66" s="375"/>
      <c r="AX66" s="375"/>
      <c r="AY66" s="375"/>
      <c r="AZ66" s="375"/>
      <c r="BA66" s="375"/>
      <c r="BB66" s="375"/>
      <c r="BC66" s="375"/>
      <c r="BD66" s="375"/>
      <c r="BE66" s="375"/>
      <c r="BF66" s="375"/>
      <c r="BG66" s="375"/>
      <c r="BH66" s="375"/>
      <c r="BI66" s="375"/>
      <c r="BJ66" s="375"/>
      <c r="BK66" s="376"/>
      <c r="BL66" s="278"/>
      <c r="BM66" s="278"/>
      <c r="BN66" s="278"/>
    </row>
    <row r="67" spans="1:87" ht="11.25" customHeight="1" x14ac:dyDescent="0.2">
      <c r="A67" s="40"/>
      <c r="B67" s="212"/>
      <c r="C67" s="41"/>
      <c r="D67" s="42"/>
      <c r="E67" s="375"/>
      <c r="F67" s="375"/>
      <c r="G67" s="375"/>
      <c r="H67" s="375"/>
      <c r="I67" s="375"/>
      <c r="J67" s="375"/>
      <c r="K67" s="375"/>
      <c r="L67" s="375"/>
      <c r="M67" s="375"/>
      <c r="N67" s="375"/>
      <c r="O67" s="375"/>
      <c r="P67" s="375"/>
      <c r="Q67" s="375"/>
      <c r="R67" s="375"/>
      <c r="S67" s="375"/>
      <c r="T67" s="375"/>
      <c r="U67" s="375"/>
      <c r="V67" s="375"/>
      <c r="W67" s="375"/>
      <c r="X67" s="375"/>
      <c r="Y67" s="375"/>
      <c r="Z67" s="375"/>
      <c r="AA67" s="375"/>
      <c r="AB67" s="375"/>
      <c r="AC67" s="375"/>
      <c r="AD67" s="375"/>
      <c r="AE67" s="375"/>
      <c r="AF67" s="375"/>
      <c r="AG67" s="375"/>
      <c r="AH67" s="375"/>
      <c r="AI67" s="375"/>
      <c r="AJ67" s="375"/>
      <c r="AK67" s="375"/>
      <c r="AL67" s="375"/>
      <c r="AM67" s="375"/>
      <c r="AN67" s="375"/>
      <c r="AO67" s="375"/>
      <c r="AP67" s="375"/>
      <c r="AQ67" s="375"/>
      <c r="AR67" s="375"/>
      <c r="AS67" s="375"/>
      <c r="AT67" s="375"/>
      <c r="AU67" s="375"/>
      <c r="AV67" s="375"/>
      <c r="AW67" s="375"/>
      <c r="AX67" s="375"/>
      <c r="AY67" s="375"/>
      <c r="AZ67" s="375"/>
      <c r="BA67" s="375"/>
      <c r="BB67" s="375"/>
      <c r="BC67" s="375"/>
      <c r="BD67" s="375"/>
      <c r="BE67" s="375"/>
      <c r="BF67" s="375"/>
      <c r="BG67" s="375"/>
      <c r="BH67" s="375"/>
      <c r="BI67" s="375"/>
      <c r="BJ67" s="375"/>
      <c r="BK67" s="376"/>
      <c r="BL67" s="278"/>
      <c r="BM67" s="278"/>
      <c r="BN67" s="278"/>
    </row>
    <row r="68" spans="1:87" ht="6" customHeight="1" thickBot="1" x14ac:dyDescent="0.25">
      <c r="A68" s="44"/>
      <c r="B68" s="32"/>
      <c r="C68" s="45"/>
      <c r="D68" s="46"/>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189"/>
      <c r="AU68" s="189"/>
      <c r="AV68" s="189"/>
      <c r="AW68" s="189"/>
      <c r="AX68" s="189"/>
      <c r="AY68" s="189"/>
      <c r="AZ68" s="189"/>
      <c r="BA68" s="189"/>
      <c r="BB68" s="189"/>
      <c r="BC68" s="189"/>
      <c r="BD68" s="189"/>
      <c r="BE68" s="189"/>
      <c r="BF68" s="189"/>
      <c r="BG68" s="189"/>
      <c r="BH68" s="189"/>
      <c r="BI68" s="189"/>
      <c r="BJ68" s="189"/>
      <c r="BK68" s="194"/>
      <c r="BL68" s="206"/>
      <c r="BM68" s="189"/>
      <c r="BN68" s="189"/>
      <c r="BO68" s="241"/>
      <c r="BP68" s="189"/>
    </row>
    <row r="69" spans="1:87" ht="6" customHeight="1" x14ac:dyDescent="0.2">
      <c r="A69" s="34"/>
      <c r="B69" s="35"/>
      <c r="C69" s="36"/>
      <c r="D69" s="37"/>
      <c r="E69" s="38"/>
      <c r="F69" s="38"/>
      <c r="G69" s="38"/>
      <c r="H69" s="38"/>
      <c r="I69" s="38"/>
      <c r="J69" s="38"/>
      <c r="K69" s="38"/>
      <c r="L69" s="38"/>
      <c r="M69" s="38"/>
      <c r="N69" s="38"/>
      <c r="O69" s="38"/>
      <c r="P69" s="38"/>
      <c r="Q69" s="38"/>
      <c r="R69" s="38"/>
      <c r="S69" s="38"/>
      <c r="T69" s="38"/>
      <c r="U69" s="38"/>
      <c r="V69" s="38"/>
      <c r="W69" s="38"/>
      <c r="X69" s="38"/>
      <c r="Y69" s="38"/>
      <c r="Z69" s="188"/>
      <c r="AA69" s="188"/>
      <c r="AT69" s="37"/>
      <c r="AU69" s="38"/>
      <c r="AV69" s="38"/>
      <c r="AW69" s="38"/>
      <c r="AX69" s="38"/>
      <c r="AY69" s="38"/>
      <c r="AZ69" s="38"/>
      <c r="BA69" s="38"/>
      <c r="BB69" s="38"/>
      <c r="BC69" s="38"/>
      <c r="BD69" s="38"/>
      <c r="BE69" s="38"/>
      <c r="BF69" s="38"/>
      <c r="BG69" s="38"/>
      <c r="BH69" s="38"/>
      <c r="BI69" s="38"/>
      <c r="BJ69" s="38"/>
      <c r="BK69" s="39"/>
    </row>
    <row r="70" spans="1:87" ht="11.25" customHeight="1" x14ac:dyDescent="0.2">
      <c r="A70" s="40"/>
      <c r="B70" s="263">
        <v>109</v>
      </c>
      <c r="C70" s="41"/>
      <c r="D70" s="42"/>
      <c r="E70" s="369" t="s">
        <v>55</v>
      </c>
      <c r="F70" s="369"/>
      <c r="G70" s="369"/>
      <c r="H70" s="369"/>
      <c r="I70" s="369"/>
      <c r="J70" s="369"/>
      <c r="K70" s="369"/>
      <c r="L70" s="369"/>
      <c r="M70" s="369"/>
      <c r="N70" s="369"/>
      <c r="O70" s="369"/>
      <c r="P70" s="369"/>
      <c r="Q70" s="369"/>
      <c r="R70" s="369"/>
      <c r="S70" s="369"/>
      <c r="T70" s="369"/>
      <c r="U70" s="369"/>
      <c r="V70" s="369"/>
      <c r="W70" s="369"/>
      <c r="X70" s="369"/>
      <c r="Y70" s="369"/>
      <c r="Z70" s="369"/>
      <c r="AA70" s="369"/>
      <c r="AB70" s="369"/>
      <c r="AC70" s="369"/>
      <c r="AD70" s="369"/>
      <c r="AE70" s="369"/>
      <c r="AF70" s="369"/>
      <c r="AG70" s="369"/>
      <c r="AH70" s="369"/>
      <c r="AI70" s="369"/>
      <c r="AJ70" s="369"/>
      <c r="AK70" s="369"/>
      <c r="AL70" s="369"/>
      <c r="AM70" s="369"/>
      <c r="AN70" s="369"/>
      <c r="AO70" s="369"/>
      <c r="AP70" s="369"/>
      <c r="AQ70" s="369"/>
      <c r="AR70" s="369"/>
      <c r="AT70" s="42"/>
      <c r="AU70" s="76" t="s">
        <v>56</v>
      </c>
      <c r="AW70" s="76"/>
      <c r="AX70" s="76"/>
      <c r="AY70" s="76"/>
      <c r="AZ70" s="76"/>
      <c r="BA70" s="80" t="s">
        <v>8</v>
      </c>
      <c r="BB70" s="62"/>
      <c r="BC70" s="81"/>
      <c r="BD70" s="81"/>
      <c r="BE70" s="62"/>
      <c r="BF70" s="62"/>
      <c r="BG70" s="62"/>
      <c r="BH70" s="197"/>
      <c r="BI70" s="62"/>
      <c r="BJ70" s="76">
        <v>1</v>
      </c>
      <c r="BK70" s="43"/>
    </row>
    <row r="71" spans="1:87" ht="11.25" customHeight="1" x14ac:dyDescent="0.2">
      <c r="A71" s="40"/>
      <c r="B71" s="91"/>
      <c r="C71" s="41"/>
      <c r="D71" s="42"/>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c r="AK71" s="369"/>
      <c r="AL71" s="369"/>
      <c r="AM71" s="369"/>
      <c r="AN71" s="369"/>
      <c r="AO71" s="369"/>
      <c r="AP71" s="369"/>
      <c r="AQ71" s="369"/>
      <c r="AR71" s="369"/>
      <c r="AT71" s="42"/>
      <c r="AU71" s="76" t="s">
        <v>44</v>
      </c>
      <c r="AW71" s="196"/>
      <c r="AX71" s="196"/>
      <c r="AY71" s="196"/>
      <c r="AZ71" s="196"/>
      <c r="BA71" s="207" t="s">
        <v>8</v>
      </c>
      <c r="BB71" s="62"/>
      <c r="BC71" s="81"/>
      <c r="BD71" s="81"/>
      <c r="BE71" s="62"/>
      <c r="BF71" s="62"/>
      <c r="BG71" s="62"/>
      <c r="BH71" s="197"/>
      <c r="BI71" s="62"/>
      <c r="BJ71" s="76">
        <v>2</v>
      </c>
      <c r="BK71" s="43"/>
      <c r="BN71" s="276"/>
    </row>
    <row r="72" spans="1:87" ht="11.25" customHeight="1" x14ac:dyDescent="0.2">
      <c r="A72" s="40"/>
      <c r="B72" s="212"/>
      <c r="C72" s="41"/>
      <c r="D72" s="42"/>
      <c r="E72" s="369"/>
      <c r="F72" s="369"/>
      <c r="G72" s="369"/>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369"/>
      <c r="AL72" s="369"/>
      <c r="AM72" s="369"/>
      <c r="AN72" s="369"/>
      <c r="AO72" s="369"/>
      <c r="AP72" s="369"/>
      <c r="AQ72" s="369"/>
      <c r="AR72" s="369"/>
      <c r="AT72" s="42"/>
      <c r="AU72" s="76" t="s">
        <v>57</v>
      </c>
      <c r="AW72" s="195"/>
      <c r="AX72" s="195"/>
      <c r="AY72" s="195"/>
      <c r="AZ72" s="195"/>
      <c r="BA72" s="195"/>
      <c r="BB72" s="195"/>
      <c r="BC72" s="195"/>
      <c r="BD72" s="195"/>
      <c r="BE72" s="195"/>
      <c r="BF72" s="76"/>
      <c r="BG72" s="62" t="s">
        <v>8</v>
      </c>
      <c r="BH72" s="62"/>
      <c r="BI72" s="62"/>
      <c r="BJ72" s="76">
        <v>3</v>
      </c>
      <c r="BK72" s="43"/>
      <c r="BN72" s="276"/>
    </row>
    <row r="73" spans="1:87" ht="6" customHeight="1" thickBot="1" x14ac:dyDescent="0.25">
      <c r="A73" s="44"/>
      <c r="B73" s="32"/>
      <c r="C73" s="45"/>
      <c r="D73" s="46"/>
      <c r="E73" s="31"/>
      <c r="F73" s="31"/>
      <c r="G73" s="31"/>
      <c r="H73" s="31"/>
      <c r="I73" s="31"/>
      <c r="J73" s="31"/>
      <c r="K73" s="31"/>
      <c r="L73" s="31"/>
      <c r="M73" s="31"/>
      <c r="N73" s="31"/>
      <c r="O73" s="31"/>
      <c r="P73" s="31"/>
      <c r="Q73" s="31"/>
      <c r="R73" s="31"/>
      <c r="S73" s="31"/>
      <c r="T73" s="31"/>
      <c r="U73" s="31"/>
      <c r="V73" s="31"/>
      <c r="W73" s="31"/>
      <c r="X73" s="31"/>
      <c r="Y73" s="31"/>
      <c r="Z73" s="189"/>
      <c r="AA73" s="189"/>
      <c r="AB73" s="189"/>
      <c r="AC73" s="189"/>
      <c r="AD73" s="189"/>
      <c r="AE73" s="189"/>
      <c r="AF73" s="189"/>
      <c r="AG73" s="189"/>
      <c r="AH73" s="189"/>
      <c r="AI73" s="189"/>
      <c r="AJ73" s="189"/>
      <c r="AK73" s="189"/>
      <c r="AL73" s="189"/>
      <c r="AM73" s="189"/>
      <c r="AN73" s="189"/>
      <c r="AO73" s="189"/>
      <c r="AP73" s="189"/>
      <c r="AQ73" s="189"/>
      <c r="AR73" s="189"/>
      <c r="AS73" s="189"/>
      <c r="AT73" s="46"/>
      <c r="AU73" s="31"/>
      <c r="AV73" s="82"/>
      <c r="AW73" s="82"/>
      <c r="AX73" s="82"/>
      <c r="AY73" s="82"/>
      <c r="AZ73" s="82"/>
      <c r="BA73" s="82"/>
      <c r="BB73" s="82"/>
      <c r="BC73" s="82"/>
      <c r="BD73" s="82"/>
      <c r="BE73" s="82"/>
      <c r="BF73" s="82"/>
      <c r="BG73" s="82"/>
      <c r="BH73" s="82"/>
      <c r="BI73" s="82"/>
      <c r="BJ73" s="82"/>
      <c r="BK73" s="47"/>
      <c r="BL73" s="206"/>
      <c r="BM73" s="189"/>
      <c r="BN73" s="189"/>
      <c r="BO73" s="241"/>
      <c r="BP73" s="189"/>
      <c r="BV73"/>
      <c r="BW73"/>
      <c r="BX73"/>
      <c r="BY73"/>
      <c r="BZ73"/>
      <c r="CA73"/>
      <c r="CB73"/>
      <c r="CC73"/>
      <c r="CD73"/>
      <c r="CE73"/>
      <c r="CF73"/>
      <c r="CG73"/>
      <c r="CH73"/>
      <c r="CI73"/>
    </row>
    <row r="74" spans="1:87" ht="6" customHeight="1" x14ac:dyDescent="0.2">
      <c r="A74" s="34"/>
      <c r="B74" s="35"/>
      <c r="C74" s="36"/>
      <c r="D74" s="37"/>
      <c r="E74" s="38"/>
      <c r="F74" s="38"/>
      <c r="G74" s="38"/>
      <c r="H74" s="38"/>
      <c r="I74" s="38"/>
      <c r="J74" s="38"/>
      <c r="K74" s="38"/>
      <c r="L74" s="38"/>
      <c r="M74" s="38"/>
      <c r="N74" s="38"/>
      <c r="O74" s="38"/>
      <c r="P74" s="38"/>
      <c r="Q74" s="38"/>
      <c r="R74" s="38"/>
      <c r="S74" s="38"/>
      <c r="T74" s="38"/>
      <c r="U74" s="38"/>
      <c r="V74" s="38"/>
      <c r="W74" s="38"/>
      <c r="X74" s="38"/>
      <c r="Y74" s="38"/>
      <c r="Z74" s="188"/>
      <c r="AA74" s="188"/>
      <c r="AT74" s="37"/>
      <c r="AU74" s="38"/>
      <c r="AV74" s="38"/>
      <c r="AW74" s="38"/>
      <c r="AX74" s="38"/>
      <c r="AY74" s="38"/>
      <c r="AZ74" s="38"/>
      <c r="BA74" s="38"/>
      <c r="BB74" s="38"/>
      <c r="BC74" s="38"/>
      <c r="BD74" s="38"/>
      <c r="BE74" s="38"/>
      <c r="BF74" s="38"/>
      <c r="BG74" s="38"/>
      <c r="BH74" s="38"/>
      <c r="BI74" s="38"/>
      <c r="BJ74" s="38"/>
      <c r="BK74" s="39"/>
      <c r="BV74"/>
      <c r="BW74"/>
      <c r="BX74"/>
      <c r="BY74"/>
      <c r="BZ74"/>
      <c r="CA74"/>
      <c r="CB74"/>
      <c r="CC74"/>
      <c r="CD74"/>
      <c r="CE74"/>
      <c r="CF74"/>
      <c r="CG74"/>
      <c r="CH74"/>
      <c r="CI74"/>
    </row>
    <row r="75" spans="1:87" ht="11.25" customHeight="1" x14ac:dyDescent="0.2">
      <c r="A75" s="40"/>
      <c r="B75" s="263">
        <v>110</v>
      </c>
      <c r="C75" s="41"/>
      <c r="D75" s="42"/>
      <c r="E75" s="369" t="s">
        <v>155</v>
      </c>
      <c r="F75" s="369"/>
      <c r="G75" s="369"/>
      <c r="H75" s="369"/>
      <c r="I75" s="369"/>
      <c r="J75" s="369"/>
      <c r="K75" s="369"/>
      <c r="L75" s="369"/>
      <c r="M75" s="369"/>
      <c r="N75" s="369"/>
      <c r="O75" s="369"/>
      <c r="P75" s="369"/>
      <c r="Q75" s="369"/>
      <c r="R75" s="369"/>
      <c r="S75" s="369"/>
      <c r="T75" s="369"/>
      <c r="U75" s="369"/>
      <c r="V75" s="369"/>
      <c r="W75" s="369"/>
      <c r="X75" s="369"/>
      <c r="Y75" s="369"/>
      <c r="Z75" s="369"/>
      <c r="AA75" s="369"/>
      <c r="AB75" s="369"/>
      <c r="AC75" s="369"/>
      <c r="AD75" s="369"/>
      <c r="AE75" s="369"/>
      <c r="AF75" s="369"/>
      <c r="AG75" s="369"/>
      <c r="AH75" s="369"/>
      <c r="AI75" s="369"/>
      <c r="AJ75" s="369"/>
      <c r="AK75" s="369"/>
      <c r="AL75" s="369"/>
      <c r="AM75" s="369"/>
      <c r="AN75" s="369"/>
      <c r="AO75" s="369"/>
      <c r="AP75" s="369"/>
      <c r="AQ75" s="369"/>
      <c r="AR75" s="369"/>
      <c r="AT75" s="42"/>
      <c r="AU75" s="57"/>
      <c r="AV75" s="205"/>
      <c r="AW75" s="57"/>
      <c r="AX75" s="208"/>
      <c r="AY75" s="208"/>
      <c r="AZ75" s="208"/>
      <c r="BA75" s="208"/>
      <c r="BB75" s="208"/>
      <c r="BC75" s="208"/>
      <c r="BD75" s="208"/>
      <c r="BE75" s="208"/>
      <c r="BF75" s="208"/>
      <c r="BG75" s="208"/>
      <c r="BH75" s="208"/>
      <c r="BI75" s="208"/>
      <c r="BJ75" s="76"/>
      <c r="BK75" s="43"/>
      <c r="BQ75" s="220"/>
      <c r="BV75"/>
      <c r="BW75"/>
      <c r="BX75"/>
      <c r="BY75"/>
      <c r="BZ75"/>
      <c r="CA75"/>
      <c r="CB75"/>
      <c r="CC75"/>
      <c r="CD75"/>
      <c r="CE75"/>
      <c r="CF75"/>
      <c r="CG75"/>
      <c r="CH75"/>
      <c r="CI75"/>
    </row>
    <row r="76" spans="1:87" ht="11.25" customHeight="1" x14ac:dyDescent="0.2">
      <c r="A76" s="40"/>
      <c r="B76" s="212"/>
      <c r="C76" s="41"/>
      <c r="D76" s="42"/>
      <c r="E76" s="369"/>
      <c r="F76" s="369"/>
      <c r="G76" s="369"/>
      <c r="H76" s="369"/>
      <c r="I76" s="369"/>
      <c r="J76" s="369"/>
      <c r="K76" s="369"/>
      <c r="L76" s="369"/>
      <c r="M76" s="369"/>
      <c r="N76" s="369"/>
      <c r="O76" s="369"/>
      <c r="P76" s="369"/>
      <c r="Q76" s="369"/>
      <c r="R76" s="369"/>
      <c r="S76" s="369"/>
      <c r="T76" s="369"/>
      <c r="U76" s="369"/>
      <c r="V76" s="369"/>
      <c r="W76" s="369"/>
      <c r="X76" s="369"/>
      <c r="Y76" s="369"/>
      <c r="Z76" s="369"/>
      <c r="AA76" s="369"/>
      <c r="AB76" s="369"/>
      <c r="AC76" s="369"/>
      <c r="AD76" s="369"/>
      <c r="AE76" s="369"/>
      <c r="AF76" s="369"/>
      <c r="AG76" s="369"/>
      <c r="AH76" s="369"/>
      <c r="AI76" s="369"/>
      <c r="AJ76" s="369"/>
      <c r="AK76" s="369"/>
      <c r="AL76" s="369"/>
      <c r="AM76" s="369"/>
      <c r="AN76" s="369"/>
      <c r="AO76" s="369"/>
      <c r="AP76" s="369"/>
      <c r="AQ76" s="369"/>
      <c r="AR76" s="369"/>
      <c r="AT76" s="42"/>
      <c r="AU76" s="370" t="s">
        <v>58</v>
      </c>
      <c r="AV76" s="370"/>
      <c r="AW76" s="370"/>
      <c r="AX76" s="370"/>
      <c r="AY76" s="370"/>
      <c r="AZ76" s="370"/>
      <c r="BA76" s="370"/>
      <c r="BB76" s="370"/>
      <c r="BC76" s="370"/>
      <c r="BD76" s="370"/>
      <c r="BE76" s="370"/>
      <c r="BF76" s="370"/>
      <c r="BG76" s="370"/>
      <c r="BH76" s="370"/>
      <c r="BI76" s="370"/>
      <c r="BJ76" s="370"/>
      <c r="BK76" s="43"/>
      <c r="BV76"/>
      <c r="BW76"/>
      <c r="BX76"/>
      <c r="BY76"/>
      <c r="BZ76"/>
      <c r="CA76"/>
      <c r="CB76"/>
      <c r="CC76"/>
      <c r="CD76"/>
      <c r="CE76"/>
      <c r="CF76"/>
      <c r="CG76"/>
      <c r="CH76"/>
      <c r="CI76"/>
    </row>
    <row r="77" spans="1:87" ht="11.25" customHeight="1" x14ac:dyDescent="0.2">
      <c r="A77" s="40"/>
      <c r="B77" s="212"/>
      <c r="C77" s="41"/>
      <c r="D77" s="42"/>
      <c r="E77" s="369"/>
      <c r="F77" s="369"/>
      <c r="G77" s="369"/>
      <c r="H77" s="369"/>
      <c r="I77" s="369"/>
      <c r="J77" s="369"/>
      <c r="K77" s="369"/>
      <c r="L77" s="369"/>
      <c r="M77" s="369"/>
      <c r="N77" s="369"/>
      <c r="O77" s="369"/>
      <c r="P77" s="369"/>
      <c r="Q77" s="369"/>
      <c r="R77" s="369"/>
      <c r="S77" s="369"/>
      <c r="T77" s="369"/>
      <c r="U77" s="369"/>
      <c r="V77" s="369"/>
      <c r="W77" s="369"/>
      <c r="X77" s="369"/>
      <c r="Y77" s="369"/>
      <c r="Z77" s="369"/>
      <c r="AA77" s="369"/>
      <c r="AB77" s="369"/>
      <c r="AC77" s="369"/>
      <c r="AD77" s="369"/>
      <c r="AE77" s="369"/>
      <c r="AF77" s="369"/>
      <c r="AG77" s="369"/>
      <c r="AH77" s="369"/>
      <c r="AI77" s="369"/>
      <c r="AJ77" s="369"/>
      <c r="AK77" s="369"/>
      <c r="AL77" s="369"/>
      <c r="AM77" s="369"/>
      <c r="AN77" s="369"/>
      <c r="AO77" s="369"/>
      <c r="AP77" s="369"/>
      <c r="AQ77" s="369"/>
      <c r="AR77" s="369"/>
      <c r="AT77" s="42"/>
      <c r="AU77" s="208"/>
      <c r="AV77" s="272"/>
      <c r="AW77" s="272"/>
      <c r="AX77" s="272"/>
      <c r="AY77" s="272"/>
      <c r="AZ77" s="272"/>
      <c r="BA77" s="272"/>
      <c r="BB77" s="272"/>
      <c r="BC77" s="272"/>
      <c r="BD77" s="272"/>
      <c r="BE77" s="272"/>
      <c r="BF77" s="272"/>
      <c r="BG77" s="272"/>
      <c r="BH77" s="272"/>
      <c r="BI77" s="272"/>
      <c r="BJ77" s="76"/>
      <c r="BK77" s="43"/>
    </row>
    <row r="78" spans="1:87" ht="11.25" customHeight="1" x14ac:dyDescent="0.2">
      <c r="A78" s="40"/>
      <c r="B78" s="212"/>
      <c r="C78" s="41"/>
      <c r="D78" s="42"/>
      <c r="E78" s="369"/>
      <c r="F78" s="369"/>
      <c r="G78" s="369"/>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369"/>
      <c r="AL78" s="369"/>
      <c r="AM78" s="369"/>
      <c r="AN78" s="369"/>
      <c r="AO78" s="369"/>
      <c r="AP78" s="369"/>
      <c r="AQ78" s="369"/>
      <c r="AR78" s="369"/>
      <c r="AT78" s="42"/>
      <c r="AU78" s="208"/>
      <c r="AV78" s="208"/>
      <c r="AW78" s="208"/>
      <c r="AX78" s="208"/>
      <c r="AY78" s="51"/>
      <c r="AZ78" s="52"/>
      <c r="BA78" s="51"/>
      <c r="BB78" s="52"/>
      <c r="BC78" s="68"/>
      <c r="BD78" s="52"/>
      <c r="BE78" s="68"/>
      <c r="BF78" s="52"/>
      <c r="BG78" s="208"/>
      <c r="BH78" s="73"/>
      <c r="BI78" s="208"/>
      <c r="BK78" s="43"/>
    </row>
    <row r="79" spans="1:87" ht="11.25" customHeight="1" x14ac:dyDescent="0.2">
      <c r="A79" s="40"/>
      <c r="B79" s="212"/>
      <c r="C79" s="41"/>
      <c r="D79" s="42"/>
      <c r="E79" s="266"/>
      <c r="F79" s="266"/>
      <c r="G79" s="266"/>
      <c r="H79" s="266"/>
      <c r="I79" s="266"/>
      <c r="J79" s="266"/>
      <c r="K79" s="266"/>
      <c r="L79" s="266"/>
      <c r="M79" s="266"/>
      <c r="N79" s="266"/>
      <c r="O79" s="266"/>
      <c r="P79" s="266"/>
      <c r="Q79" s="266"/>
      <c r="R79" s="266"/>
      <c r="S79" s="266"/>
      <c r="T79" s="266"/>
      <c r="U79" s="266"/>
      <c r="V79" s="266"/>
      <c r="W79" s="266"/>
      <c r="X79" s="266"/>
      <c r="Y79" s="208"/>
      <c r="Z79" s="58"/>
      <c r="AA79" s="58"/>
      <c r="AT79" s="42"/>
      <c r="AU79" s="208"/>
      <c r="AV79" s="208"/>
      <c r="AW79" s="208"/>
      <c r="AX79" s="208"/>
      <c r="AY79" s="55"/>
      <c r="AZ79" s="56"/>
      <c r="BA79" s="55"/>
      <c r="BB79" s="56"/>
      <c r="BC79" s="57"/>
      <c r="BD79" s="56"/>
      <c r="BE79" s="57"/>
      <c r="BF79" s="56"/>
      <c r="BG79" s="208"/>
      <c r="BH79" s="73"/>
      <c r="BI79" s="208"/>
      <c r="BK79" s="43"/>
    </row>
    <row r="80" spans="1:87" ht="11.25" customHeight="1" x14ac:dyDescent="0.2">
      <c r="A80" s="40"/>
      <c r="B80" s="212"/>
      <c r="C80" s="41"/>
      <c r="D80" s="42"/>
      <c r="E80" s="266"/>
      <c r="F80" s="266"/>
      <c r="G80" s="266"/>
      <c r="H80" s="266"/>
      <c r="I80" s="266"/>
      <c r="J80" s="266"/>
      <c r="K80" s="266"/>
      <c r="L80" s="266"/>
      <c r="M80" s="266"/>
      <c r="N80" s="266"/>
      <c r="O80" s="266"/>
      <c r="P80" s="266"/>
      <c r="Q80" s="266"/>
      <c r="R80" s="266"/>
      <c r="S80" s="266"/>
      <c r="T80" s="266"/>
      <c r="U80" s="266"/>
      <c r="V80" s="266"/>
      <c r="W80" s="266"/>
      <c r="X80" s="266"/>
      <c r="Y80" s="208"/>
      <c r="Z80" s="58"/>
      <c r="AA80" s="58"/>
      <c r="AT80" s="42"/>
      <c r="AU80" s="208"/>
      <c r="AV80" s="371" t="s">
        <v>49</v>
      </c>
      <c r="AW80" s="371"/>
      <c r="AX80" s="371"/>
      <c r="AY80" s="371"/>
      <c r="AZ80" s="371"/>
      <c r="BA80" s="371"/>
      <c r="BB80" s="371"/>
      <c r="BC80" s="371"/>
      <c r="BD80" s="371"/>
      <c r="BE80" s="371"/>
      <c r="BF80" s="371"/>
      <c r="BG80" s="371"/>
      <c r="BH80" s="371"/>
      <c r="BI80" s="371"/>
      <c r="BK80" s="43"/>
    </row>
    <row r="81" spans="1:71" ht="6" customHeight="1" thickBot="1" x14ac:dyDescent="0.25">
      <c r="A81" s="44"/>
      <c r="B81" s="32"/>
      <c r="C81" s="45"/>
      <c r="D81" s="46"/>
      <c r="E81" s="260"/>
      <c r="F81" s="260"/>
      <c r="G81" s="260"/>
      <c r="H81" s="260"/>
      <c r="I81" s="260"/>
      <c r="J81" s="260"/>
      <c r="K81" s="260"/>
      <c r="L81" s="260"/>
      <c r="M81" s="260"/>
      <c r="N81" s="260"/>
      <c r="O81" s="260"/>
      <c r="P81" s="260"/>
      <c r="Q81" s="260"/>
      <c r="R81" s="260"/>
      <c r="S81" s="260"/>
      <c r="T81" s="260"/>
      <c r="U81" s="260"/>
      <c r="V81" s="260"/>
      <c r="W81" s="260"/>
      <c r="X81" s="260"/>
      <c r="Y81" s="31"/>
      <c r="Z81" s="189"/>
      <c r="AA81" s="189"/>
      <c r="AB81" s="189"/>
      <c r="AC81" s="189"/>
      <c r="AD81" s="189"/>
      <c r="AE81" s="189"/>
      <c r="AF81" s="189"/>
      <c r="AG81" s="189"/>
      <c r="AH81" s="189"/>
      <c r="AI81" s="189"/>
      <c r="AJ81" s="189"/>
      <c r="AK81" s="189"/>
      <c r="AL81" s="189"/>
      <c r="AM81" s="189"/>
      <c r="AN81" s="189"/>
      <c r="AO81" s="189"/>
      <c r="AP81" s="189"/>
      <c r="AQ81" s="189"/>
      <c r="AR81" s="189"/>
      <c r="AS81" s="189"/>
      <c r="AT81" s="46"/>
      <c r="AU81" s="31"/>
      <c r="AV81" s="261"/>
      <c r="AW81" s="261"/>
      <c r="AX81" s="261"/>
      <c r="AY81" s="261"/>
      <c r="AZ81" s="261"/>
      <c r="BA81" s="261"/>
      <c r="BB81" s="261"/>
      <c r="BC81" s="261"/>
      <c r="BD81" s="261"/>
      <c r="BE81" s="261"/>
      <c r="BF81" s="261"/>
      <c r="BG81" s="261"/>
      <c r="BH81" s="261"/>
      <c r="BI81" s="261"/>
      <c r="BJ81" s="189"/>
      <c r="BK81" s="47"/>
      <c r="BL81" s="206"/>
      <c r="BM81" s="189"/>
      <c r="BN81" s="189"/>
      <c r="BO81" s="241"/>
      <c r="BP81" s="189"/>
    </row>
    <row r="82" spans="1:71" ht="6" customHeight="1" x14ac:dyDescent="0.2">
      <c r="A82" s="38"/>
      <c r="B82" s="35"/>
      <c r="C82" s="50"/>
      <c r="D82" s="38"/>
      <c r="E82" s="38"/>
      <c r="F82" s="38"/>
      <c r="G82" s="38"/>
      <c r="H82" s="38"/>
      <c r="I82" s="38"/>
      <c r="J82" s="38"/>
      <c r="K82" s="38"/>
      <c r="L82" s="38"/>
      <c r="M82" s="38"/>
      <c r="N82" s="38"/>
      <c r="O82" s="38"/>
      <c r="P82" s="38"/>
      <c r="Q82" s="38"/>
      <c r="R82" s="38"/>
      <c r="S82" s="38"/>
      <c r="T82" s="38"/>
      <c r="U82" s="38"/>
      <c r="V82" s="38"/>
      <c r="W82" s="38"/>
      <c r="X82" s="38"/>
      <c r="Y82" s="38"/>
      <c r="Z82" s="188"/>
      <c r="AA82" s="188"/>
      <c r="AB82" s="188"/>
      <c r="AC82" s="188"/>
      <c r="AD82" s="188"/>
      <c r="AE82" s="188"/>
      <c r="AF82" s="188"/>
      <c r="AG82" s="188"/>
      <c r="AH82" s="188"/>
      <c r="AI82" s="188"/>
      <c r="AJ82" s="188"/>
      <c r="AK82" s="188"/>
      <c r="AL82" s="188"/>
      <c r="AM82" s="188"/>
      <c r="AN82" s="188"/>
      <c r="AO82" s="188"/>
      <c r="AP82" s="188"/>
      <c r="AQ82" s="188"/>
      <c r="AR82" s="188"/>
      <c r="AS82" s="188"/>
      <c r="AT82" s="38"/>
      <c r="AU82" s="38"/>
      <c r="AV82" s="83"/>
      <c r="AW82" s="83"/>
      <c r="AX82" s="83"/>
      <c r="AY82" s="83"/>
      <c r="AZ82" s="83"/>
      <c r="BA82" s="83"/>
      <c r="BB82" s="83"/>
      <c r="BC82" s="83"/>
      <c r="BD82" s="83"/>
      <c r="BE82" s="83"/>
      <c r="BF82" s="83"/>
      <c r="BG82" s="83"/>
      <c r="BH82" s="83"/>
      <c r="BI82" s="83"/>
      <c r="BJ82" s="83"/>
      <c r="BK82" s="38"/>
      <c r="BL82" s="58"/>
      <c r="BM82" s="58"/>
      <c r="BN82" s="58"/>
      <c r="BO82" s="196"/>
      <c r="BP82" s="58"/>
    </row>
    <row r="83" spans="1:71" ht="6" customHeight="1" x14ac:dyDescent="0.2"/>
    <row r="84" spans="1:71" x14ac:dyDescent="0.2">
      <c r="A84" s="377" t="s">
        <v>158</v>
      </c>
      <c r="B84" s="377"/>
      <c r="C84" s="377"/>
      <c r="D84" s="377"/>
      <c r="E84" s="377"/>
      <c r="F84" s="377"/>
      <c r="G84" s="377"/>
      <c r="H84" s="377"/>
      <c r="I84" s="377"/>
      <c r="J84" s="377"/>
      <c r="K84" s="377"/>
      <c r="L84" s="377"/>
      <c r="M84" s="377"/>
      <c r="N84" s="377"/>
      <c r="O84" s="377"/>
      <c r="P84" s="377"/>
      <c r="Q84" s="377"/>
      <c r="R84" s="377"/>
      <c r="S84" s="377"/>
      <c r="T84" s="377"/>
      <c r="U84" s="377"/>
      <c r="V84" s="377"/>
      <c r="W84" s="377"/>
      <c r="X84" s="377"/>
      <c r="Y84" s="377"/>
      <c r="Z84" s="377"/>
      <c r="AA84" s="377"/>
      <c r="AB84" s="377"/>
      <c r="AC84" s="377"/>
      <c r="AD84" s="377"/>
      <c r="AE84" s="377"/>
      <c r="AF84" s="377"/>
      <c r="AG84" s="377"/>
      <c r="AH84" s="377"/>
      <c r="AI84" s="377"/>
      <c r="AJ84" s="377"/>
      <c r="AK84" s="377"/>
      <c r="AL84" s="377"/>
      <c r="AM84" s="377"/>
      <c r="AN84" s="377"/>
      <c r="AO84" s="377"/>
      <c r="AP84" s="377"/>
      <c r="AQ84" s="377"/>
      <c r="AR84" s="377"/>
      <c r="AS84" s="377"/>
      <c r="AT84" s="377"/>
      <c r="AU84" s="377"/>
      <c r="AV84" s="377"/>
      <c r="AW84" s="377"/>
      <c r="AX84" s="377"/>
      <c r="AY84" s="377"/>
      <c r="AZ84" s="377"/>
      <c r="BA84" s="377"/>
      <c r="BB84" s="377"/>
      <c r="BC84" s="377"/>
      <c r="BD84" s="377"/>
      <c r="BE84" s="377"/>
      <c r="BF84" s="377"/>
      <c r="BG84" s="377"/>
      <c r="BH84" s="377"/>
      <c r="BI84" s="377"/>
      <c r="BJ84" s="377"/>
      <c r="BK84" s="377"/>
      <c r="BL84" s="377"/>
      <c r="BM84" s="377"/>
      <c r="BN84" s="377"/>
      <c r="BO84" s="377"/>
    </row>
    <row r="85" spans="1:71" ht="6" customHeight="1" thickBot="1" x14ac:dyDescent="0.25">
      <c r="A85" s="31"/>
      <c r="B85" s="32"/>
      <c r="C85" s="33"/>
      <c r="D85" s="31"/>
      <c r="E85" s="31"/>
      <c r="F85" s="31"/>
      <c r="G85" s="31"/>
      <c r="H85" s="31"/>
      <c r="I85" s="31"/>
      <c r="J85" s="31"/>
      <c r="K85" s="31"/>
      <c r="L85" s="31"/>
      <c r="M85" s="31"/>
      <c r="N85" s="31"/>
      <c r="O85" s="31"/>
      <c r="P85" s="31"/>
      <c r="Q85" s="31"/>
      <c r="R85" s="31"/>
      <c r="S85" s="31"/>
      <c r="T85" s="31"/>
      <c r="U85" s="31"/>
      <c r="V85" s="31"/>
      <c r="W85" s="31"/>
      <c r="X85" s="31"/>
      <c r="Y85" s="31"/>
      <c r="Z85" s="189"/>
      <c r="AA85" s="189"/>
      <c r="AB85" s="189"/>
      <c r="AC85" s="189"/>
      <c r="AD85" s="189"/>
      <c r="AE85" s="189"/>
      <c r="AF85" s="189"/>
      <c r="AG85" s="189"/>
      <c r="AH85" s="189"/>
      <c r="AI85" s="189"/>
      <c r="AJ85" s="189"/>
      <c r="AK85" s="189"/>
      <c r="AL85" s="189"/>
      <c r="AM85" s="189"/>
      <c r="AN85" s="189"/>
      <c r="AO85" s="189"/>
      <c r="AP85" s="189"/>
      <c r="AQ85" s="189"/>
      <c r="AR85" s="189"/>
      <c r="AS85" s="189"/>
      <c r="AT85" s="31"/>
      <c r="AU85" s="31"/>
      <c r="AV85" s="82"/>
      <c r="AW85" s="82"/>
      <c r="AX85" s="82"/>
      <c r="AY85" s="82"/>
      <c r="AZ85" s="82"/>
      <c r="BA85" s="82"/>
      <c r="BB85" s="82"/>
      <c r="BC85" s="82"/>
      <c r="BD85" s="82"/>
      <c r="BE85" s="82"/>
      <c r="BF85" s="82"/>
      <c r="BG85" s="82"/>
      <c r="BH85" s="82"/>
      <c r="BI85" s="82"/>
      <c r="BJ85" s="82"/>
      <c r="BK85" s="31"/>
    </row>
    <row r="86" spans="1:71" ht="6" customHeight="1" x14ac:dyDescent="0.2">
      <c r="A86" s="34"/>
      <c r="B86" s="35"/>
      <c r="C86" s="36"/>
      <c r="D86" s="37"/>
      <c r="E86" s="38"/>
      <c r="F86" s="38"/>
      <c r="G86" s="38"/>
      <c r="H86" s="38"/>
      <c r="I86" s="38"/>
      <c r="J86" s="38"/>
      <c r="K86" s="38"/>
      <c r="L86" s="38"/>
      <c r="M86" s="38"/>
      <c r="N86" s="38"/>
      <c r="O86" s="38"/>
      <c r="P86" s="38"/>
      <c r="Q86" s="38"/>
      <c r="R86" s="38"/>
      <c r="S86" s="38"/>
      <c r="T86" s="38"/>
      <c r="U86" s="38"/>
      <c r="V86" s="38"/>
      <c r="W86" s="38"/>
      <c r="X86" s="38"/>
      <c r="Y86" s="38"/>
      <c r="Z86" s="188"/>
      <c r="AA86" s="188"/>
      <c r="AB86" s="188"/>
      <c r="AC86" s="188"/>
      <c r="AD86" s="188"/>
      <c r="AE86" s="188"/>
      <c r="AF86" s="188"/>
      <c r="AG86" s="188"/>
      <c r="AH86" s="188"/>
      <c r="AI86" s="188"/>
      <c r="AJ86" s="188"/>
      <c r="AK86" s="188"/>
      <c r="AL86" s="188"/>
      <c r="AM86" s="188"/>
      <c r="AN86" s="188"/>
      <c r="AO86" s="188"/>
      <c r="AP86" s="188"/>
      <c r="AQ86" s="188"/>
      <c r="AR86" s="188"/>
      <c r="AS86" s="188"/>
      <c r="AT86" s="38"/>
      <c r="AU86" s="38"/>
      <c r="AV86" s="38"/>
      <c r="AW86" s="38"/>
      <c r="AX86" s="38"/>
      <c r="AY86" s="38"/>
      <c r="AZ86" s="38"/>
      <c r="BA86" s="38"/>
      <c r="BB86" s="38"/>
      <c r="BC86" s="38"/>
      <c r="BD86" s="38"/>
      <c r="BE86" s="38"/>
      <c r="BF86" s="38"/>
      <c r="BG86" s="38"/>
      <c r="BH86" s="38"/>
      <c r="BI86" s="38"/>
      <c r="BJ86" s="38"/>
      <c r="BK86" s="39"/>
    </row>
    <row r="87" spans="1:71" x14ac:dyDescent="0.2">
      <c r="A87" s="40"/>
      <c r="B87" s="212"/>
      <c r="C87" s="41"/>
      <c r="D87" s="378" t="s">
        <v>69</v>
      </c>
      <c r="E87" s="373"/>
      <c r="F87" s="373"/>
      <c r="G87" s="373"/>
      <c r="H87" s="373"/>
      <c r="I87" s="373"/>
      <c r="J87" s="373"/>
      <c r="K87" s="373"/>
      <c r="L87" s="373"/>
      <c r="M87" s="373"/>
      <c r="N87" s="373"/>
      <c r="O87" s="373"/>
      <c r="P87" s="373"/>
      <c r="Q87" s="373"/>
      <c r="R87" s="373"/>
      <c r="S87" s="373"/>
      <c r="T87" s="373"/>
      <c r="U87" s="373"/>
      <c r="V87" s="373"/>
      <c r="W87" s="373"/>
      <c r="X87" s="373"/>
      <c r="Y87" s="373"/>
      <c r="Z87" s="373"/>
      <c r="AA87" s="373"/>
      <c r="AB87" s="373"/>
      <c r="AC87" s="373"/>
      <c r="AD87" s="373"/>
      <c r="AE87" s="373"/>
      <c r="AF87" s="373"/>
      <c r="AG87" s="373"/>
      <c r="AH87" s="373"/>
      <c r="AI87" s="373"/>
      <c r="AJ87" s="373"/>
      <c r="AK87" s="373"/>
      <c r="AL87" s="373"/>
      <c r="AM87" s="373"/>
      <c r="AN87" s="373"/>
      <c r="AO87" s="373"/>
      <c r="AP87" s="373"/>
      <c r="AQ87" s="373"/>
      <c r="AR87" s="373"/>
      <c r="AS87" s="373"/>
      <c r="AT87" s="373"/>
      <c r="AU87" s="373"/>
      <c r="AV87" s="373"/>
      <c r="AW87" s="373"/>
      <c r="AX87" s="373"/>
      <c r="AY87" s="373"/>
      <c r="AZ87" s="373"/>
      <c r="BA87" s="373"/>
      <c r="BB87" s="373"/>
      <c r="BC87" s="373"/>
      <c r="BD87" s="373"/>
      <c r="BE87" s="373"/>
      <c r="BF87" s="373"/>
      <c r="BG87" s="373"/>
      <c r="BH87" s="373"/>
      <c r="BI87" s="373"/>
      <c r="BJ87" s="208"/>
      <c r="BK87" s="43"/>
      <c r="BL87" s="209"/>
      <c r="BM87" s="209" t="s">
        <v>37</v>
      </c>
      <c r="BN87" s="209"/>
    </row>
    <row r="88" spans="1:71" ht="6" customHeight="1" thickBot="1" x14ac:dyDescent="0.25">
      <c r="A88" s="44"/>
      <c r="B88" s="32"/>
      <c r="C88" s="45"/>
      <c r="D88" s="46"/>
      <c r="E88" s="33"/>
      <c r="F88" s="31"/>
      <c r="G88" s="31"/>
      <c r="H88" s="31"/>
      <c r="I88" s="31"/>
      <c r="J88" s="31"/>
      <c r="K88" s="31"/>
      <c r="L88" s="31"/>
      <c r="M88" s="31"/>
      <c r="N88" s="31"/>
      <c r="O88" s="31"/>
      <c r="P88" s="31"/>
      <c r="Q88" s="31"/>
      <c r="R88" s="31"/>
      <c r="S88" s="31"/>
      <c r="T88" s="31"/>
      <c r="U88" s="31"/>
      <c r="V88" s="31"/>
      <c r="W88" s="31"/>
      <c r="X88" s="31"/>
      <c r="Y88" s="31"/>
      <c r="Z88" s="189"/>
      <c r="AA88" s="189"/>
      <c r="AB88" s="189"/>
      <c r="AC88" s="189"/>
      <c r="AD88" s="189"/>
      <c r="AE88" s="189"/>
      <c r="AF88" s="189"/>
      <c r="AG88" s="189"/>
      <c r="AH88" s="189"/>
      <c r="AI88" s="189"/>
      <c r="AJ88" s="189"/>
      <c r="AK88" s="189"/>
      <c r="AL88" s="189"/>
      <c r="AM88" s="189"/>
      <c r="AN88" s="189"/>
      <c r="AO88" s="189"/>
      <c r="AP88" s="189"/>
      <c r="AQ88" s="189"/>
      <c r="AR88" s="189"/>
      <c r="AS88" s="189"/>
      <c r="AT88" s="31"/>
      <c r="AU88" s="31"/>
      <c r="AV88" s="31"/>
      <c r="AW88" s="31"/>
      <c r="AX88" s="31"/>
      <c r="AY88" s="31"/>
      <c r="AZ88" s="31"/>
      <c r="BA88" s="31"/>
      <c r="BB88" s="31"/>
      <c r="BC88" s="31"/>
      <c r="BD88" s="31"/>
      <c r="BE88" s="31"/>
      <c r="BF88" s="31"/>
      <c r="BG88" s="31"/>
      <c r="BH88" s="31"/>
      <c r="BI88" s="31"/>
      <c r="BJ88" s="31"/>
      <c r="BK88" s="47"/>
      <c r="BL88" s="206"/>
      <c r="BM88" s="189"/>
      <c r="BN88" s="189"/>
      <c r="BO88" s="241"/>
      <c r="BP88" s="189"/>
    </row>
    <row r="89" spans="1:71" s="123" customFormat="1" ht="6" customHeight="1" x14ac:dyDescent="0.2">
      <c r="A89" s="126"/>
      <c r="B89" s="127"/>
      <c r="C89" s="100"/>
      <c r="D89" s="101"/>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40"/>
      <c r="BM89" s="208"/>
      <c r="BN89" s="208"/>
      <c r="BO89" s="208"/>
      <c r="BP89" s="208"/>
      <c r="BQ89" s="208"/>
      <c r="BR89" s="208"/>
      <c r="BS89" s="208"/>
    </row>
    <row r="90" spans="1:71" s="123" customFormat="1" ht="11.25" customHeight="1" x14ac:dyDescent="0.2">
      <c r="A90" s="129"/>
      <c r="B90" s="105">
        <v>111</v>
      </c>
      <c r="C90" s="103"/>
      <c r="D90" s="104"/>
      <c r="E90" s="364" t="s">
        <v>126</v>
      </c>
      <c r="F90" s="364"/>
      <c r="G90" s="364"/>
      <c r="H90" s="364"/>
      <c r="I90" s="364"/>
      <c r="J90" s="364"/>
      <c r="K90" s="364"/>
      <c r="L90" s="364"/>
      <c r="M90" s="364"/>
      <c r="N90" s="364"/>
      <c r="O90" s="364"/>
      <c r="P90" s="364"/>
      <c r="Q90" s="364"/>
      <c r="R90" s="364"/>
      <c r="S90" s="364"/>
      <c r="T90" s="364"/>
      <c r="U90" s="364"/>
      <c r="V90" s="364"/>
      <c r="W90" s="364"/>
      <c r="X90" s="364"/>
      <c r="Y90" s="364"/>
      <c r="Z90" s="364"/>
      <c r="AA90" s="364"/>
      <c r="AB90" s="364"/>
      <c r="AC90" s="364"/>
      <c r="AD90" s="364"/>
      <c r="AE90" s="364"/>
      <c r="AF90" s="364"/>
      <c r="AG90" s="364"/>
      <c r="AH90" s="364"/>
      <c r="AI90" s="364"/>
      <c r="AJ90" s="364"/>
      <c r="AK90" s="364"/>
      <c r="AL90" s="364"/>
      <c r="AM90" s="364"/>
      <c r="AN90" s="364"/>
      <c r="AO90" s="364"/>
      <c r="AP90" s="364"/>
      <c r="AQ90" s="364"/>
      <c r="AR90" s="364"/>
      <c r="AS90" s="364"/>
      <c r="AT90" s="364"/>
      <c r="AU90" s="364"/>
      <c r="AV90" s="364"/>
      <c r="AW90" s="364"/>
      <c r="AX90" s="364"/>
      <c r="AY90" s="364"/>
      <c r="AZ90" s="364"/>
      <c r="BA90" s="364"/>
      <c r="BB90" s="364"/>
      <c r="BC90" s="364"/>
      <c r="BD90" s="364"/>
      <c r="BE90" s="364"/>
      <c r="BF90" s="364"/>
      <c r="BG90" s="364"/>
      <c r="BH90" s="364"/>
      <c r="BI90" s="364"/>
      <c r="BJ90" s="364"/>
      <c r="BK90" s="364"/>
      <c r="BL90" s="227"/>
      <c r="BM90" s="274"/>
      <c r="BN90" s="274"/>
      <c r="BO90" s="274"/>
      <c r="BP90" s="274"/>
      <c r="BQ90" s="271"/>
      <c r="BR90" s="271"/>
      <c r="BS90" s="208"/>
    </row>
    <row r="91" spans="1:71" s="123" customFormat="1" ht="6" customHeight="1" thickBot="1" x14ac:dyDescent="0.25">
      <c r="A91" s="130"/>
      <c r="B91" s="226"/>
      <c r="C91" s="108"/>
      <c r="D91" s="109"/>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c r="BK91" s="31"/>
      <c r="BL91" s="206"/>
      <c r="BM91" s="189"/>
      <c r="BN91" s="189"/>
      <c r="BO91" s="241"/>
      <c r="BP91" s="189"/>
      <c r="BQ91" s="208"/>
      <c r="BR91" s="208"/>
      <c r="BS91" s="208"/>
    </row>
    <row r="92" spans="1:71" s="123" customFormat="1" ht="6" customHeight="1" thickBot="1" x14ac:dyDescent="0.25">
      <c r="A92" s="129"/>
      <c r="B92" s="125"/>
      <c r="C92" s="103"/>
      <c r="D92" s="104"/>
      <c r="E92" s="76"/>
      <c r="F92" s="76"/>
      <c r="G92" s="76"/>
      <c r="H92" s="76"/>
      <c r="I92" s="76"/>
      <c r="J92" s="76"/>
      <c r="K92" s="76"/>
      <c r="L92" s="76"/>
      <c r="M92" s="76"/>
      <c r="N92" s="76"/>
      <c r="O92" s="76"/>
      <c r="P92" s="76"/>
      <c r="Q92" s="76"/>
      <c r="R92" s="76"/>
      <c r="S92" s="76"/>
      <c r="T92" s="76"/>
      <c r="U92" s="76"/>
      <c r="V92" s="76"/>
      <c r="W92" s="208"/>
      <c r="X92" s="242"/>
      <c r="Y92" s="242"/>
      <c r="Z92" s="242"/>
      <c r="AA92" s="242"/>
      <c r="AB92" s="242"/>
      <c r="AC92" s="242"/>
      <c r="AD92" s="242"/>
      <c r="AE92" s="242"/>
      <c r="AF92" s="242"/>
      <c r="AG92" s="242"/>
      <c r="AH92" s="242"/>
      <c r="AI92" s="242"/>
      <c r="AJ92" s="242"/>
      <c r="AK92" s="242"/>
      <c r="AL92" s="242"/>
      <c r="AM92" s="242"/>
      <c r="AN92" s="208"/>
      <c r="AO92" s="208"/>
      <c r="AP92" s="208"/>
      <c r="AQ92" s="208"/>
      <c r="AR92" s="38"/>
      <c r="AS92" s="230"/>
      <c r="AT92" s="208"/>
      <c r="AU92" s="38"/>
      <c r="AV92" s="38"/>
      <c r="AW92" s="38"/>
      <c r="AX92" s="38"/>
      <c r="AY92" s="38"/>
      <c r="AZ92" s="38"/>
      <c r="BA92" s="38"/>
      <c r="BB92" s="38"/>
      <c r="BC92" s="38"/>
      <c r="BD92" s="38"/>
      <c r="BE92" s="38"/>
      <c r="BF92" s="38"/>
      <c r="BG92" s="38"/>
      <c r="BH92" s="38"/>
      <c r="BI92" s="38"/>
      <c r="BJ92" s="38"/>
      <c r="BK92" s="39"/>
      <c r="BL92" s="208"/>
      <c r="BM92" s="208"/>
      <c r="BN92" s="208"/>
      <c r="BO92" s="208"/>
      <c r="BP92" s="208"/>
      <c r="BQ92" s="208"/>
      <c r="BR92" s="208"/>
      <c r="BS92" s="208"/>
    </row>
    <row r="93" spans="1:71" s="123" customFormat="1" ht="11.25" customHeight="1" x14ac:dyDescent="0.2">
      <c r="A93" s="129"/>
      <c r="B93" s="105">
        <v>112</v>
      </c>
      <c r="C93" s="103"/>
      <c r="D93" s="104"/>
      <c r="E93" s="379" t="s">
        <v>133</v>
      </c>
      <c r="F93" s="379"/>
      <c r="G93" s="379"/>
      <c r="H93" s="379"/>
      <c r="I93" s="379"/>
      <c r="J93" s="379"/>
      <c r="K93" s="379"/>
      <c r="L93" s="379"/>
      <c r="M93" s="379"/>
      <c r="N93" s="379"/>
      <c r="O93" s="379"/>
      <c r="P93" s="379"/>
      <c r="Q93" s="379"/>
      <c r="R93" s="379"/>
      <c r="S93" s="379"/>
      <c r="T93" s="379"/>
      <c r="U93" s="379"/>
      <c r="V93" s="379"/>
      <c r="W93" s="379"/>
      <c r="X93" s="379"/>
      <c r="Y93" s="379"/>
      <c r="Z93" s="379"/>
      <c r="AA93" s="379"/>
      <c r="AB93" s="379"/>
      <c r="AC93" s="379"/>
      <c r="AD93" s="379"/>
      <c r="AE93" s="379"/>
      <c r="AF93" s="379"/>
      <c r="AG93" s="379"/>
      <c r="AH93" s="379"/>
      <c r="AI93" s="379"/>
      <c r="AJ93" s="379"/>
      <c r="AK93" s="379"/>
      <c r="AL93" s="379"/>
      <c r="AM93" s="379"/>
      <c r="AN93" s="379"/>
      <c r="AO93" s="379"/>
      <c r="AP93" s="379"/>
      <c r="AQ93" s="379"/>
      <c r="AR93" s="379"/>
      <c r="AS93" s="247"/>
      <c r="AT93"/>
      <c r="AU93" s="237"/>
      <c r="AV93" s="231"/>
      <c r="AW93" s="231"/>
      <c r="AX93" s="231"/>
      <c r="AY93" s="231"/>
      <c r="AZ93" s="231"/>
      <c r="BA93" s="231"/>
      <c r="BB93" s="231"/>
      <c r="BC93" s="231"/>
      <c r="BD93" s="231"/>
      <c r="BE93" s="231"/>
      <c r="BF93" s="231"/>
      <c r="BG93" s="231"/>
      <c r="BH93" s="231"/>
      <c r="BI93" s="231"/>
      <c r="BJ93" s="239"/>
      <c r="BK93" s="243"/>
      <c r="BL93"/>
      <c r="BM93"/>
      <c r="BN93"/>
      <c r="BO93"/>
      <c r="BP93"/>
      <c r="BQ93"/>
      <c r="BR93"/>
      <c r="BS93"/>
    </row>
    <row r="94" spans="1:71" s="123" customFormat="1" ht="11.25" customHeight="1" x14ac:dyDescent="0.2">
      <c r="A94" s="129"/>
      <c r="B94" s="225" t="s">
        <v>48</v>
      </c>
      <c r="C94" s="103"/>
      <c r="D94" s="104"/>
      <c r="E94" s="379"/>
      <c r="F94" s="379"/>
      <c r="G94" s="379"/>
      <c r="H94" s="379"/>
      <c r="I94" s="379"/>
      <c r="J94" s="379"/>
      <c r="K94" s="379"/>
      <c r="L94" s="379"/>
      <c r="M94" s="379"/>
      <c r="N94" s="379"/>
      <c r="O94" s="379"/>
      <c r="P94" s="379"/>
      <c r="Q94" s="379"/>
      <c r="R94" s="379"/>
      <c r="S94" s="379"/>
      <c r="T94" s="379"/>
      <c r="U94" s="379"/>
      <c r="V94" s="379"/>
      <c r="W94" s="379"/>
      <c r="X94" s="379"/>
      <c r="Y94" s="379"/>
      <c r="Z94" s="379"/>
      <c r="AA94" s="379"/>
      <c r="AB94" s="379"/>
      <c r="AC94" s="379"/>
      <c r="AD94" s="379"/>
      <c r="AE94" s="379"/>
      <c r="AF94" s="379"/>
      <c r="AG94" s="379"/>
      <c r="AH94" s="379"/>
      <c r="AI94" s="379"/>
      <c r="AJ94" s="379"/>
      <c r="AK94" s="379"/>
      <c r="AL94" s="379"/>
      <c r="AM94" s="379"/>
      <c r="AN94" s="379"/>
      <c r="AO94" s="379"/>
      <c r="AP94" s="379"/>
      <c r="AQ94" s="379"/>
      <c r="AR94" s="379"/>
      <c r="AS94" s="247"/>
      <c r="AT94"/>
      <c r="AU94" s="235"/>
      <c r="AV94" s="380" t="s">
        <v>127</v>
      </c>
      <c r="AW94" s="380"/>
      <c r="AX94" s="380"/>
      <c r="AY94" s="380"/>
      <c r="AZ94" s="380"/>
      <c r="BA94" s="380"/>
      <c r="BB94" s="380"/>
      <c r="BC94" s="380"/>
      <c r="BD94" s="380"/>
      <c r="BE94" s="380"/>
      <c r="BF94" s="380"/>
      <c r="BG94" s="380"/>
      <c r="BH94" s="380"/>
      <c r="BI94" s="380"/>
      <c r="BJ94" s="236"/>
      <c r="BK94" s="243"/>
      <c r="BL94"/>
      <c r="BM94"/>
      <c r="BN94"/>
      <c r="BO94"/>
      <c r="BP94"/>
      <c r="BQ94"/>
      <c r="BR94"/>
      <c r="BS94"/>
    </row>
    <row r="95" spans="1:71" s="123" customFormat="1" x14ac:dyDescent="0.2">
      <c r="A95" s="129"/>
      <c r="B95" s="125"/>
      <c r="C95" s="103"/>
      <c r="D95" s="104"/>
      <c r="E95" s="379"/>
      <c r="F95" s="379"/>
      <c r="G95" s="379"/>
      <c r="H95" s="379"/>
      <c r="I95" s="379"/>
      <c r="J95" s="379"/>
      <c r="K95" s="379"/>
      <c r="L95" s="379"/>
      <c r="M95" s="379"/>
      <c r="N95" s="379"/>
      <c r="O95" s="379"/>
      <c r="P95" s="379"/>
      <c r="Q95" s="379"/>
      <c r="R95" s="379"/>
      <c r="S95" s="379"/>
      <c r="T95" s="379"/>
      <c r="U95" s="379"/>
      <c r="V95" s="379"/>
      <c r="W95" s="379"/>
      <c r="X95" s="379"/>
      <c r="Y95" s="379"/>
      <c r="Z95" s="379"/>
      <c r="AA95" s="379"/>
      <c r="AB95" s="379"/>
      <c r="AC95" s="379"/>
      <c r="AD95" s="379"/>
      <c r="AE95" s="379"/>
      <c r="AF95" s="379"/>
      <c r="AG95" s="379"/>
      <c r="AH95" s="379"/>
      <c r="AI95" s="379"/>
      <c r="AJ95" s="379"/>
      <c r="AK95" s="379"/>
      <c r="AL95" s="379"/>
      <c r="AM95" s="379"/>
      <c r="AN95" s="379"/>
      <c r="AO95" s="379"/>
      <c r="AP95" s="379"/>
      <c r="AQ95" s="379"/>
      <c r="AR95" s="379"/>
      <c r="AS95" s="247"/>
      <c r="AT95"/>
      <c r="AU95" s="235"/>
      <c r="AV95" s="380"/>
      <c r="AW95" s="380"/>
      <c r="AX95" s="380"/>
      <c r="AY95" s="380"/>
      <c r="AZ95" s="380"/>
      <c r="BA95" s="380"/>
      <c r="BB95" s="380"/>
      <c r="BC95" s="380"/>
      <c r="BD95" s="380"/>
      <c r="BE95" s="380"/>
      <c r="BF95" s="380"/>
      <c r="BG95" s="380"/>
      <c r="BH95" s="380"/>
      <c r="BI95" s="380"/>
      <c r="BJ95" s="236"/>
      <c r="BK95" s="243"/>
      <c r="BL95"/>
      <c r="BM95"/>
      <c r="BN95"/>
      <c r="BO95"/>
      <c r="BP95"/>
      <c r="BQ95"/>
      <c r="BR95"/>
      <c r="BS95"/>
    </row>
    <row r="96" spans="1:71" s="123" customFormat="1" ht="10.5" thickBot="1" x14ac:dyDescent="0.25">
      <c r="A96" s="129"/>
      <c r="B96" s="125"/>
      <c r="C96" s="103"/>
      <c r="D96" s="104"/>
      <c r="E96" s="379"/>
      <c r="F96" s="379"/>
      <c r="G96" s="379"/>
      <c r="H96" s="379"/>
      <c r="I96" s="379"/>
      <c r="J96" s="379"/>
      <c r="K96" s="379"/>
      <c r="L96" s="379"/>
      <c r="M96" s="379"/>
      <c r="N96" s="379"/>
      <c r="O96" s="379"/>
      <c r="P96" s="379"/>
      <c r="Q96" s="379"/>
      <c r="R96" s="379"/>
      <c r="S96" s="379"/>
      <c r="T96" s="379"/>
      <c r="U96" s="379"/>
      <c r="V96" s="379"/>
      <c r="W96" s="379"/>
      <c r="X96" s="379"/>
      <c r="Y96" s="379"/>
      <c r="Z96" s="379"/>
      <c r="AA96" s="379"/>
      <c r="AB96" s="379"/>
      <c r="AC96" s="379"/>
      <c r="AD96" s="379"/>
      <c r="AE96" s="379"/>
      <c r="AF96" s="379"/>
      <c r="AG96" s="379"/>
      <c r="AH96" s="379"/>
      <c r="AI96" s="379"/>
      <c r="AJ96" s="379"/>
      <c r="AK96" s="379"/>
      <c r="AL96" s="379"/>
      <c r="AM96" s="379"/>
      <c r="AN96" s="379"/>
      <c r="AO96" s="379"/>
      <c r="AP96" s="379"/>
      <c r="AQ96" s="379"/>
      <c r="AR96" s="379"/>
      <c r="AS96" s="247"/>
      <c r="AT96"/>
      <c r="AU96" s="238"/>
      <c r="AV96" s="232"/>
      <c r="AW96" s="232"/>
      <c r="AX96" s="232"/>
      <c r="AY96" s="232"/>
      <c r="AZ96" s="232"/>
      <c r="BA96" s="232"/>
      <c r="BB96" s="232"/>
      <c r="BC96" s="232"/>
      <c r="BD96" s="232"/>
      <c r="BE96" s="232"/>
      <c r="BF96" s="232"/>
      <c r="BG96" s="232"/>
      <c r="BH96" s="232"/>
      <c r="BI96" s="232"/>
      <c r="BJ96" s="240"/>
      <c r="BK96" s="243"/>
      <c r="BL96"/>
      <c r="BM96"/>
      <c r="BN96"/>
      <c r="BO96"/>
      <c r="BP96"/>
      <c r="BQ96"/>
      <c r="BR96"/>
      <c r="BS96"/>
    </row>
    <row r="97" spans="1:71" s="123" customFormat="1" x14ac:dyDescent="0.2">
      <c r="A97" s="129"/>
      <c r="B97" s="125"/>
      <c r="C97" s="103"/>
      <c r="D97" s="104"/>
      <c r="E97" s="76"/>
      <c r="F97" s="76"/>
      <c r="G97" s="76"/>
      <c r="H97" s="76"/>
      <c r="I97" s="76"/>
      <c r="J97" s="76"/>
      <c r="K97" s="76"/>
      <c r="L97" s="76"/>
      <c r="M97" s="76"/>
      <c r="N97" s="76"/>
      <c r="O97" s="76"/>
      <c r="P97" s="76"/>
      <c r="Q97" s="76"/>
      <c r="R97" s="76"/>
      <c r="S97" s="76"/>
      <c r="T97" s="76"/>
      <c r="U97" s="76"/>
      <c r="V97" s="76"/>
      <c r="W97" s="208"/>
      <c r="X97" s="196"/>
      <c r="Y97" s="196"/>
      <c r="Z97" s="196"/>
      <c r="AA97" s="196"/>
      <c r="AB97" s="196"/>
      <c r="AC97" s="196"/>
      <c r="AD97" s="196"/>
      <c r="AE97" s="196"/>
      <c r="AF97" s="196"/>
      <c r="AG97" s="196"/>
      <c r="AH97" s="196"/>
      <c r="AI97" s="196"/>
      <c r="AJ97" s="196"/>
      <c r="AK97" s="196"/>
      <c r="AL97" s="196"/>
      <c r="AM97" s="196"/>
      <c r="AN97" s="208"/>
      <c r="AO97"/>
      <c r="AP97"/>
      <c r="AQ97"/>
      <c r="AR97" s="196"/>
      <c r="AS97" s="247"/>
      <c r="AT97"/>
      <c r="AU97" s="196"/>
      <c r="AV97" s="208"/>
      <c r="AW97" s="208"/>
      <c r="AX97" s="208"/>
      <c r="AY97" s="208"/>
      <c r="AZ97" s="208"/>
      <c r="BA97" s="208"/>
      <c r="BB97" s="208"/>
      <c r="BC97" s="208"/>
      <c r="BD97" s="208"/>
      <c r="BE97" s="208"/>
      <c r="BF97" s="208"/>
      <c r="BG97" s="208"/>
      <c r="BH97" s="208"/>
      <c r="BI97" s="208"/>
      <c r="BJ97" s="196"/>
      <c r="BK97" s="243"/>
      <c r="BL97"/>
      <c r="BM97"/>
      <c r="BN97"/>
      <c r="BO97"/>
      <c r="BP97"/>
      <c r="BQ97"/>
      <c r="BR97"/>
      <c r="BS97"/>
    </row>
    <row r="98" spans="1:71" s="123" customFormat="1" x14ac:dyDescent="0.2">
      <c r="A98" s="129"/>
      <c r="B98" s="125"/>
      <c r="C98" s="103"/>
      <c r="D98" s="104"/>
      <c r="E98" s="76"/>
      <c r="F98" s="76"/>
      <c r="G98" s="76"/>
      <c r="H98" s="76"/>
      <c r="I98" s="76"/>
      <c r="J98" s="76"/>
      <c r="K98" s="76"/>
      <c r="L98" s="76"/>
      <c r="M98" s="76"/>
      <c r="N98" s="76"/>
      <c r="O98" s="76"/>
      <c r="P98" s="76"/>
      <c r="Q98" s="76"/>
      <c r="R98" s="76"/>
      <c r="S98" s="76"/>
      <c r="T98" s="76"/>
      <c r="U98" s="76"/>
      <c r="V98" s="76"/>
      <c r="W98" s="208"/>
      <c r="X98" s="196"/>
      <c r="Y98" s="196"/>
      <c r="Z98" s="196"/>
      <c r="AA98" s="196"/>
      <c r="AB98" s="196"/>
      <c r="AC98" s="196"/>
      <c r="AD98" s="196"/>
      <c r="AE98" s="196"/>
      <c r="AF98" s="196"/>
      <c r="AG98" s="196"/>
      <c r="AH98" s="196"/>
      <c r="AI98" s="196"/>
      <c r="AJ98" s="196"/>
      <c r="AK98" s="196"/>
      <c r="AL98" s="196"/>
      <c r="AM98" s="196"/>
      <c r="AN98" s="208"/>
      <c r="AO98"/>
      <c r="AP98"/>
      <c r="AQ98"/>
      <c r="AR98" s="196"/>
      <c r="AS98" s="247"/>
      <c r="AT98"/>
      <c r="AU98" s="208" t="s">
        <v>43</v>
      </c>
      <c r="AV98" s="233"/>
      <c r="AW98" s="208"/>
      <c r="AX98" s="208"/>
      <c r="AY98" s="208"/>
      <c r="AZ98" s="208"/>
      <c r="BA98" s="233"/>
      <c r="BB98" s="53"/>
      <c r="BC98" s="244" t="s">
        <v>8</v>
      </c>
      <c r="BD98" s="53"/>
      <c r="BE98" s="53"/>
      <c r="BF98" s="245"/>
      <c r="BG98" s="245"/>
      <c r="BH98" s="208"/>
      <c r="BI98" s="208"/>
      <c r="BJ98" s="75" t="s">
        <v>128</v>
      </c>
      <c r="BK98" s="243"/>
      <c r="BL98"/>
      <c r="BM98"/>
      <c r="BN98"/>
      <c r="BO98"/>
      <c r="BP98"/>
      <c r="BQ98"/>
      <c r="BR98"/>
      <c r="BS98"/>
    </row>
    <row r="99" spans="1:71" s="123" customFormat="1" x14ac:dyDescent="0.2">
      <c r="A99" s="129"/>
      <c r="B99" s="125"/>
      <c r="C99" s="103"/>
      <c r="D99" s="104"/>
      <c r="E99" s="76"/>
      <c r="F99" s="76"/>
      <c r="G99" s="76"/>
      <c r="H99" s="76"/>
      <c r="I99" s="76"/>
      <c r="J99" s="76"/>
      <c r="K99" s="76"/>
      <c r="L99" s="76"/>
      <c r="M99" s="76"/>
      <c r="N99" s="76"/>
      <c r="O99" s="76"/>
      <c r="P99" s="76"/>
      <c r="Q99" s="76"/>
      <c r="R99" s="76"/>
      <c r="S99" s="76"/>
      <c r="T99" s="76"/>
      <c r="U99" s="76"/>
      <c r="V99" s="76"/>
      <c r="W99" s="208"/>
      <c r="X99" s="196"/>
      <c r="Y99" s="196"/>
      <c r="Z99" s="196"/>
      <c r="AA99" s="196"/>
      <c r="AB99" s="196"/>
      <c r="AC99" s="196"/>
      <c r="AD99" s="196"/>
      <c r="AE99" s="196"/>
      <c r="AF99" s="196"/>
      <c r="AG99" s="196"/>
      <c r="AH99" s="196"/>
      <c r="AI99" s="196"/>
      <c r="AJ99" s="196"/>
      <c r="AK99" s="196"/>
      <c r="AL99" s="196"/>
      <c r="AM99" s="196"/>
      <c r="AN99" s="208"/>
      <c r="AO99"/>
      <c r="AP99"/>
      <c r="AQ99"/>
      <c r="AR99" s="196"/>
      <c r="AS99" s="247"/>
      <c r="AT99"/>
      <c r="AU99" s="208" t="s">
        <v>44</v>
      </c>
      <c r="AV99" s="233"/>
      <c r="AW99" s="208"/>
      <c r="AX99" s="208"/>
      <c r="AY99" s="208"/>
      <c r="AZ99" s="208"/>
      <c r="BA99" s="53" t="s">
        <v>8</v>
      </c>
      <c r="BB99" s="53"/>
      <c r="BC99" s="53"/>
      <c r="BD99" s="53"/>
      <c r="BE99" s="53"/>
      <c r="BF99" s="245"/>
      <c r="BG99" s="245"/>
      <c r="BH99" s="208"/>
      <c r="BI99" s="208"/>
      <c r="BJ99" s="75" t="s">
        <v>129</v>
      </c>
      <c r="BK99" s="243"/>
      <c r="BL99"/>
      <c r="BM99"/>
      <c r="BN99"/>
      <c r="BO99"/>
      <c r="BP99"/>
      <c r="BQ99"/>
      <c r="BR99"/>
      <c r="BS99"/>
    </row>
    <row r="100" spans="1:71" s="123" customFormat="1" x14ac:dyDescent="0.2">
      <c r="A100" s="129"/>
      <c r="B100" s="125"/>
      <c r="C100" s="103"/>
      <c r="D100" s="104"/>
      <c r="E100" s="76"/>
      <c r="F100" s="76"/>
      <c r="G100" s="76"/>
      <c r="H100" s="76"/>
      <c r="I100" s="76"/>
      <c r="J100" s="76"/>
      <c r="K100" s="76"/>
      <c r="L100" s="76"/>
      <c r="M100" s="76"/>
      <c r="N100" s="76"/>
      <c r="O100" s="76"/>
      <c r="P100" s="76"/>
      <c r="Q100" s="76"/>
      <c r="R100" s="76"/>
      <c r="S100" s="76"/>
      <c r="T100" s="76"/>
      <c r="U100" s="76"/>
      <c r="V100" s="76"/>
      <c r="W100" s="208"/>
      <c r="X100" s="196"/>
      <c r="Y100" s="196"/>
      <c r="Z100" s="196"/>
      <c r="AA100" s="196"/>
      <c r="AB100" s="196"/>
      <c r="AC100" s="196"/>
      <c r="AD100" s="196"/>
      <c r="AE100" s="196"/>
      <c r="AF100" s="196"/>
      <c r="AG100" s="196"/>
      <c r="AH100" s="196"/>
      <c r="AI100" s="196"/>
      <c r="AJ100" s="196"/>
      <c r="AK100" s="196"/>
      <c r="AL100" s="196"/>
      <c r="AM100" s="196"/>
      <c r="AN100" s="208"/>
      <c r="AO100"/>
      <c r="AP100"/>
      <c r="AQ100"/>
      <c r="AR100" s="196"/>
      <c r="AS100" s="247"/>
      <c r="AT100"/>
      <c r="AU100" s="208" t="s">
        <v>45</v>
      </c>
      <c r="AV100" s="233"/>
      <c r="AW100" s="208"/>
      <c r="AX100" s="208"/>
      <c r="AY100" s="208"/>
      <c r="AZ100" s="53" t="s">
        <v>8</v>
      </c>
      <c r="BA100" s="53"/>
      <c r="BB100" s="53"/>
      <c r="BC100" s="53"/>
      <c r="BD100" s="53"/>
      <c r="BE100" s="53"/>
      <c r="BF100" s="245"/>
      <c r="BG100" s="245"/>
      <c r="BH100" s="208"/>
      <c r="BI100" s="208"/>
      <c r="BJ100" s="75" t="s">
        <v>130</v>
      </c>
      <c r="BK100" s="243"/>
      <c r="BL100"/>
      <c r="BM100"/>
      <c r="BN100"/>
      <c r="BO100"/>
      <c r="BP100"/>
      <c r="BQ100"/>
      <c r="BR100"/>
      <c r="BS100"/>
    </row>
    <row r="101" spans="1:71" s="123" customFormat="1" ht="6" customHeight="1" thickBot="1" x14ac:dyDescent="0.25">
      <c r="A101" s="130"/>
      <c r="B101" s="131"/>
      <c r="C101" s="108"/>
      <c r="D101" s="109"/>
      <c r="E101" s="82"/>
      <c r="F101" s="82"/>
      <c r="G101" s="82"/>
      <c r="H101" s="82"/>
      <c r="I101" s="82"/>
      <c r="J101" s="82"/>
      <c r="K101" s="82"/>
      <c r="L101" s="82"/>
      <c r="M101" s="82"/>
      <c r="N101" s="82"/>
      <c r="O101" s="82"/>
      <c r="P101" s="82"/>
      <c r="Q101" s="82"/>
      <c r="R101" s="82"/>
      <c r="S101" s="82"/>
      <c r="T101" s="82"/>
      <c r="U101" s="82"/>
      <c r="V101" s="82"/>
      <c r="W101" s="31"/>
      <c r="X101" s="241"/>
      <c r="Y101" s="241"/>
      <c r="Z101" s="241"/>
      <c r="AA101" s="241"/>
      <c r="AB101" s="241"/>
      <c r="AC101" s="241"/>
      <c r="AD101" s="241"/>
      <c r="AE101" s="241"/>
      <c r="AF101" s="241"/>
      <c r="AG101" s="241"/>
      <c r="AH101" s="241"/>
      <c r="AI101" s="241"/>
      <c r="AJ101" s="241"/>
      <c r="AK101" s="241"/>
      <c r="AL101" s="241"/>
      <c r="AM101" s="241"/>
      <c r="AN101" s="31"/>
      <c r="AO101" s="241"/>
      <c r="AP101" s="241"/>
      <c r="AQ101" s="241"/>
      <c r="AR101" s="241"/>
      <c r="AS101" s="248"/>
      <c r="AT101" s="241"/>
      <c r="AU101" s="241"/>
      <c r="AV101" s="241"/>
      <c r="AW101" s="241"/>
      <c r="AX101" s="241"/>
      <c r="AY101" s="241"/>
      <c r="AZ101" s="241"/>
      <c r="BA101" s="241"/>
      <c r="BB101" s="241"/>
      <c r="BC101" s="241"/>
      <c r="BD101" s="241"/>
      <c r="BE101" s="241"/>
      <c r="BF101" s="241"/>
      <c r="BG101" s="241"/>
      <c r="BH101" s="241"/>
      <c r="BI101" s="241"/>
      <c r="BJ101" s="241"/>
      <c r="BK101" s="246"/>
      <c r="BL101" s="206"/>
      <c r="BM101" s="189"/>
      <c r="BN101" s="189"/>
      <c r="BO101" s="241"/>
      <c r="BP101" s="189"/>
      <c r="BQ101"/>
      <c r="BR101"/>
      <c r="BS101"/>
    </row>
    <row r="102" spans="1:71" ht="6" customHeight="1" x14ac:dyDescent="0.2">
      <c r="A102" s="34"/>
      <c r="B102" s="212"/>
      <c r="C102" s="41"/>
      <c r="D102" s="42"/>
      <c r="E102" s="208"/>
      <c r="F102" s="208"/>
      <c r="G102" s="208"/>
      <c r="H102" s="208"/>
      <c r="I102" s="208"/>
      <c r="J102" s="208"/>
      <c r="K102" s="208"/>
      <c r="L102" s="208"/>
      <c r="M102" s="208"/>
      <c r="N102" s="208"/>
      <c r="O102" s="208"/>
      <c r="P102" s="208"/>
      <c r="Q102" s="208"/>
      <c r="R102" s="208"/>
      <c r="S102" s="208"/>
      <c r="T102" s="208"/>
      <c r="U102" s="208"/>
      <c r="V102" s="208"/>
      <c r="W102" s="208"/>
      <c r="X102" s="208"/>
      <c r="Y102" s="208"/>
      <c r="Z102" s="58"/>
      <c r="AA102" s="58"/>
      <c r="AT102" s="42"/>
      <c r="AU102" s="208"/>
      <c r="AV102" s="76"/>
      <c r="AW102" s="76"/>
      <c r="AX102" s="76"/>
      <c r="AY102" s="76"/>
      <c r="AZ102" s="76"/>
      <c r="BA102" s="76"/>
      <c r="BB102" s="76"/>
      <c r="BC102" s="76"/>
      <c r="BD102" s="76"/>
      <c r="BE102" s="76"/>
      <c r="BF102" s="76"/>
      <c r="BG102" s="76"/>
      <c r="BH102" s="76"/>
      <c r="BI102" s="76"/>
      <c r="BJ102" s="76"/>
      <c r="BK102" s="43"/>
    </row>
    <row r="103" spans="1:71" ht="11.25" customHeight="1" x14ac:dyDescent="0.2">
      <c r="A103" s="40"/>
      <c r="B103" s="263">
        <v>113</v>
      </c>
      <c r="C103" s="41"/>
      <c r="D103" s="42"/>
      <c r="E103" s="369" t="s">
        <v>101</v>
      </c>
      <c r="F103" s="369"/>
      <c r="G103" s="369"/>
      <c r="H103" s="369"/>
      <c r="I103" s="369"/>
      <c r="J103" s="369"/>
      <c r="K103" s="369"/>
      <c r="L103" s="369"/>
      <c r="M103" s="369"/>
      <c r="N103" s="369"/>
      <c r="O103" s="369"/>
      <c r="P103" s="369"/>
      <c r="Q103" s="369"/>
      <c r="R103" s="369"/>
      <c r="S103" s="369"/>
      <c r="T103" s="369"/>
      <c r="U103" s="369"/>
      <c r="V103" s="369"/>
      <c r="W103" s="369"/>
      <c r="X103" s="369"/>
      <c r="Y103" s="369"/>
      <c r="Z103" s="369"/>
      <c r="AA103" s="369"/>
      <c r="AB103" s="369"/>
      <c r="AC103" s="369"/>
      <c r="AD103" s="369"/>
      <c r="AE103" s="369"/>
      <c r="AF103" s="369"/>
      <c r="AG103" s="369"/>
      <c r="AH103" s="369"/>
      <c r="AI103" s="369"/>
      <c r="AJ103" s="369"/>
      <c r="AK103" s="369"/>
      <c r="AL103" s="369"/>
      <c r="AM103" s="369"/>
      <c r="AN103" s="369"/>
      <c r="AO103" s="369"/>
      <c r="AP103" s="369"/>
      <c r="AQ103" s="369"/>
      <c r="AR103" s="369"/>
      <c r="AT103" s="42"/>
      <c r="AU103" s="208"/>
      <c r="AV103" s="76"/>
      <c r="AW103" s="76"/>
      <c r="AX103" s="76"/>
      <c r="AY103" s="76"/>
      <c r="AZ103" s="76"/>
      <c r="BA103" s="76"/>
      <c r="BD103" s="84"/>
      <c r="BE103" s="85"/>
      <c r="BF103" s="86"/>
      <c r="BG103" s="87"/>
      <c r="BH103" s="88"/>
      <c r="BI103" s="89"/>
      <c r="BJ103" s="90"/>
      <c r="BK103" s="43"/>
    </row>
    <row r="104" spans="1:71" ht="11.25" customHeight="1" x14ac:dyDescent="0.2">
      <c r="A104" s="40"/>
      <c r="B104" s="91"/>
      <c r="C104" s="41"/>
      <c r="D104" s="42"/>
      <c r="E104" s="369"/>
      <c r="F104" s="369"/>
      <c r="G104" s="369"/>
      <c r="H104" s="369"/>
      <c r="I104" s="369"/>
      <c r="J104" s="369"/>
      <c r="K104" s="369"/>
      <c r="L104" s="369"/>
      <c r="M104" s="369"/>
      <c r="N104" s="369"/>
      <c r="O104" s="369"/>
      <c r="P104" s="369"/>
      <c r="Q104" s="369"/>
      <c r="R104" s="369"/>
      <c r="S104" s="369"/>
      <c r="T104" s="369"/>
      <c r="U104" s="369"/>
      <c r="V104" s="369"/>
      <c r="W104" s="369"/>
      <c r="X104" s="369"/>
      <c r="Y104" s="369"/>
      <c r="Z104" s="369"/>
      <c r="AA104" s="369"/>
      <c r="AB104" s="369"/>
      <c r="AC104" s="369"/>
      <c r="AD104" s="369"/>
      <c r="AE104" s="369"/>
      <c r="AF104" s="369"/>
      <c r="AG104" s="369"/>
      <c r="AH104" s="369"/>
      <c r="AI104" s="369"/>
      <c r="AJ104" s="369"/>
      <c r="AK104" s="369"/>
      <c r="AL104" s="369"/>
      <c r="AM104" s="369"/>
      <c r="AN104" s="369"/>
      <c r="AO104" s="369"/>
      <c r="AP104" s="369"/>
      <c r="AQ104" s="369"/>
      <c r="AR104" s="369"/>
      <c r="AT104" s="42"/>
      <c r="AU104" s="76" t="s">
        <v>59</v>
      </c>
      <c r="AW104" s="76"/>
      <c r="AX104" s="62" t="s">
        <v>8</v>
      </c>
      <c r="AY104" s="62"/>
      <c r="AZ104" s="62"/>
      <c r="BA104" s="81"/>
      <c r="BB104" s="54"/>
      <c r="BC104" s="54"/>
      <c r="BD104" s="92"/>
      <c r="BE104" s="93"/>
      <c r="BF104" s="94"/>
      <c r="BG104" s="95"/>
      <c r="BH104" s="96" t="s">
        <v>42</v>
      </c>
      <c r="BI104" s="97"/>
      <c r="BJ104" s="95"/>
      <c r="BK104" s="43"/>
    </row>
    <row r="105" spans="1:71" ht="6" customHeight="1" x14ac:dyDescent="0.2">
      <c r="A105" s="40"/>
      <c r="B105" s="212"/>
      <c r="C105" s="41"/>
      <c r="D105" s="42"/>
      <c r="E105" s="266"/>
      <c r="F105" s="266"/>
      <c r="G105" s="266"/>
      <c r="H105" s="266"/>
      <c r="I105" s="266"/>
      <c r="J105" s="266"/>
      <c r="K105" s="266"/>
      <c r="L105" s="266"/>
      <c r="M105" s="266"/>
      <c r="N105" s="266"/>
      <c r="O105" s="266"/>
      <c r="P105" s="266"/>
      <c r="Q105" s="266"/>
      <c r="R105" s="266"/>
      <c r="S105" s="266"/>
      <c r="T105" s="266"/>
      <c r="U105" s="266"/>
      <c r="V105" s="266"/>
      <c r="W105" s="266"/>
      <c r="X105" s="266"/>
      <c r="Y105" s="208"/>
      <c r="Z105" s="58"/>
      <c r="AA105" s="58"/>
      <c r="AT105" s="42"/>
      <c r="AU105" s="76"/>
      <c r="AW105" s="76"/>
      <c r="AX105" s="76"/>
      <c r="AY105" s="76"/>
      <c r="AZ105" s="76"/>
      <c r="BA105" s="76"/>
      <c r="BB105" s="76"/>
      <c r="BC105" s="76"/>
      <c r="BD105" s="76"/>
      <c r="BE105" s="88"/>
      <c r="BF105" s="88"/>
      <c r="BG105" s="88"/>
      <c r="BH105" s="88"/>
      <c r="BI105" s="88"/>
      <c r="BJ105" s="76"/>
      <c r="BK105" s="43"/>
    </row>
    <row r="106" spans="1:71" ht="11.25" customHeight="1" x14ac:dyDescent="0.2">
      <c r="A106" s="40"/>
      <c r="B106" s="212"/>
      <c r="C106" s="41"/>
      <c r="D106" s="42"/>
      <c r="E106" s="266"/>
      <c r="F106" s="266"/>
      <c r="G106" s="266"/>
      <c r="H106" s="266"/>
      <c r="I106" s="266"/>
      <c r="J106" s="266"/>
      <c r="K106" s="266"/>
      <c r="L106" s="266"/>
      <c r="M106" s="266"/>
      <c r="N106" s="266"/>
      <c r="O106" s="266"/>
      <c r="P106" s="266"/>
      <c r="Q106" s="266"/>
      <c r="R106" s="266"/>
      <c r="S106" s="266"/>
      <c r="T106" s="266"/>
      <c r="U106" s="266"/>
      <c r="V106" s="266"/>
      <c r="W106" s="266"/>
      <c r="X106" s="266"/>
      <c r="Y106" s="208"/>
      <c r="Z106" s="58"/>
      <c r="AA106" s="58"/>
      <c r="AT106" s="42"/>
      <c r="AU106" s="76" t="s">
        <v>43</v>
      </c>
      <c r="AW106" s="76"/>
      <c r="AX106" s="76"/>
      <c r="AY106" s="76"/>
      <c r="AZ106" s="76"/>
      <c r="BA106" s="76"/>
      <c r="BB106" s="62"/>
      <c r="BC106" s="62" t="s">
        <v>8</v>
      </c>
      <c r="BD106" s="54"/>
      <c r="BE106" s="81"/>
      <c r="BF106" s="62"/>
      <c r="BG106" s="54"/>
      <c r="BH106" s="54"/>
      <c r="BI106" s="62"/>
      <c r="BJ106" s="78" t="s">
        <v>60</v>
      </c>
      <c r="BK106" s="43"/>
    </row>
    <row r="107" spans="1:71" ht="11.25" customHeight="1" x14ac:dyDescent="0.2">
      <c r="A107" s="40"/>
      <c r="B107" s="212"/>
      <c r="C107" s="41"/>
      <c r="D107" s="42"/>
      <c r="E107" s="266"/>
      <c r="F107" s="266"/>
      <c r="G107" s="266"/>
      <c r="H107" s="266"/>
      <c r="I107" s="266"/>
      <c r="J107" s="266"/>
      <c r="K107" s="266"/>
      <c r="L107" s="266"/>
      <c r="M107" s="266"/>
      <c r="N107" s="266"/>
      <c r="O107" s="266"/>
      <c r="P107" s="266"/>
      <c r="Q107" s="266"/>
      <c r="R107" s="266"/>
      <c r="S107" s="266"/>
      <c r="T107" s="266"/>
      <c r="U107" s="266"/>
      <c r="V107" s="266"/>
      <c r="W107" s="266"/>
      <c r="X107" s="266"/>
      <c r="Y107" s="208"/>
      <c r="Z107" s="58"/>
      <c r="AA107" s="58"/>
      <c r="AT107" s="42"/>
      <c r="AU107" s="76" t="s">
        <v>44</v>
      </c>
      <c r="AW107" s="76"/>
      <c r="AX107" s="76"/>
      <c r="AY107" s="76"/>
      <c r="AZ107" s="76"/>
      <c r="BA107" s="62" t="s">
        <v>8</v>
      </c>
      <c r="BB107" s="62"/>
      <c r="BC107" s="62"/>
      <c r="BD107" s="62"/>
      <c r="BE107" s="81"/>
      <c r="BF107" s="62"/>
      <c r="BG107" s="54"/>
      <c r="BH107" s="54"/>
      <c r="BI107" s="62"/>
      <c r="BJ107" s="78" t="s">
        <v>61</v>
      </c>
      <c r="BK107" s="43"/>
      <c r="BN107" s="220"/>
    </row>
    <row r="108" spans="1:71" ht="11.25" customHeight="1" x14ac:dyDescent="0.2">
      <c r="A108" s="40"/>
      <c r="B108" s="212"/>
      <c r="C108" s="41"/>
      <c r="D108" s="42"/>
      <c r="E108" s="266"/>
      <c r="F108" s="266"/>
      <c r="G108" s="266"/>
      <c r="H108" s="266"/>
      <c r="I108" s="266"/>
      <c r="J108" s="266"/>
      <c r="K108" s="266"/>
      <c r="L108" s="266"/>
      <c r="M108" s="266"/>
      <c r="N108" s="266"/>
      <c r="O108" s="266"/>
      <c r="P108" s="266"/>
      <c r="Q108" s="266"/>
      <c r="R108" s="266"/>
      <c r="S108" s="266"/>
      <c r="T108" s="266"/>
      <c r="U108" s="266"/>
      <c r="V108" s="266"/>
      <c r="W108" s="266"/>
      <c r="X108" s="266"/>
      <c r="Y108" s="208"/>
      <c r="Z108" s="58"/>
      <c r="AA108" s="58"/>
      <c r="AT108" s="42"/>
      <c r="AU108" s="76" t="s">
        <v>45</v>
      </c>
      <c r="AW108" s="76"/>
      <c r="AX108" s="76"/>
      <c r="AY108" s="76"/>
      <c r="AZ108" s="62" t="s">
        <v>8</v>
      </c>
      <c r="BA108" s="62"/>
      <c r="BB108" s="62"/>
      <c r="BC108" s="62"/>
      <c r="BD108" s="62"/>
      <c r="BE108" s="81"/>
      <c r="BF108" s="62"/>
      <c r="BG108" s="54"/>
      <c r="BH108" s="54"/>
      <c r="BI108" s="62"/>
      <c r="BJ108" s="78" t="s">
        <v>62</v>
      </c>
      <c r="BK108" s="43"/>
    </row>
    <row r="109" spans="1:71" ht="6" customHeight="1" thickBot="1" x14ac:dyDescent="0.25">
      <c r="A109" s="44"/>
      <c r="B109" s="32"/>
      <c r="C109" s="45"/>
      <c r="D109" s="46"/>
      <c r="E109" s="208"/>
      <c r="F109" s="208"/>
      <c r="G109" s="208"/>
      <c r="H109" s="208"/>
      <c r="I109" s="208"/>
      <c r="J109" s="208"/>
      <c r="K109" s="208"/>
      <c r="L109" s="208"/>
      <c r="M109" s="208"/>
      <c r="N109" s="208"/>
      <c r="O109" s="208"/>
      <c r="P109" s="208"/>
      <c r="Q109" s="208"/>
      <c r="R109" s="208"/>
      <c r="S109" s="208"/>
      <c r="T109" s="208"/>
      <c r="U109" s="208"/>
      <c r="V109" s="208"/>
      <c r="W109" s="208"/>
      <c r="X109" s="208"/>
      <c r="Y109" s="208"/>
      <c r="Z109" s="58"/>
      <c r="AA109" s="58"/>
      <c r="AB109" s="189"/>
      <c r="AC109" s="189"/>
      <c r="AD109" s="189"/>
      <c r="AE109" s="189"/>
      <c r="AF109" s="189"/>
      <c r="AG109" s="189"/>
      <c r="AH109" s="189"/>
      <c r="AI109" s="189"/>
      <c r="AJ109" s="189"/>
      <c r="AK109" s="189"/>
      <c r="AL109" s="189"/>
      <c r="AM109" s="189"/>
      <c r="AN109" s="189"/>
      <c r="AO109" s="189"/>
      <c r="AP109" s="189"/>
      <c r="AQ109" s="189"/>
      <c r="AR109" s="189"/>
      <c r="AS109" s="189"/>
      <c r="AT109" s="46"/>
      <c r="AU109" s="208"/>
      <c r="AV109" s="208"/>
      <c r="AW109" s="208"/>
      <c r="AX109" s="208"/>
      <c r="AY109" s="208"/>
      <c r="AZ109" s="208"/>
      <c r="BA109" s="208"/>
      <c r="BB109" s="208"/>
      <c r="BC109" s="208"/>
      <c r="BD109" s="208"/>
      <c r="BE109" s="208"/>
      <c r="BF109" s="208"/>
      <c r="BG109" s="208"/>
      <c r="BH109" s="208"/>
      <c r="BI109" s="208"/>
      <c r="BJ109" s="208"/>
      <c r="BK109" s="43"/>
      <c r="BL109" s="206"/>
      <c r="BM109" s="189"/>
      <c r="BN109" s="189"/>
      <c r="BO109" s="241"/>
      <c r="BP109" s="189"/>
    </row>
    <row r="110" spans="1:71" ht="6" customHeight="1" x14ac:dyDescent="0.2">
      <c r="A110" s="34"/>
      <c r="B110" s="35"/>
      <c r="C110" s="36"/>
      <c r="D110" s="37"/>
      <c r="E110" s="38"/>
      <c r="F110" s="38"/>
      <c r="G110" s="38"/>
      <c r="H110" s="38"/>
      <c r="I110" s="38"/>
      <c r="J110" s="38"/>
      <c r="K110" s="38"/>
      <c r="L110" s="38"/>
      <c r="M110" s="38"/>
      <c r="N110" s="38"/>
      <c r="O110" s="38"/>
      <c r="P110" s="38"/>
      <c r="Q110" s="38"/>
      <c r="R110" s="38"/>
      <c r="S110" s="38"/>
      <c r="T110" s="38"/>
      <c r="U110" s="38"/>
      <c r="V110" s="38"/>
      <c r="W110" s="38"/>
      <c r="X110" s="38"/>
      <c r="Y110" s="38"/>
      <c r="Z110" s="188"/>
      <c r="AA110" s="188"/>
      <c r="AT110" s="42"/>
      <c r="AU110" s="38"/>
      <c r="AV110" s="38"/>
      <c r="AW110" s="38"/>
      <c r="AX110" s="38"/>
      <c r="AY110" s="38"/>
      <c r="AZ110" s="38"/>
      <c r="BA110" s="38"/>
      <c r="BB110" s="38"/>
      <c r="BC110" s="38"/>
      <c r="BD110" s="38"/>
      <c r="BE110" s="38"/>
      <c r="BF110" s="38"/>
      <c r="BG110" s="38"/>
      <c r="BH110" s="38"/>
      <c r="BI110" s="38"/>
      <c r="BJ110" s="38"/>
      <c r="BK110" s="39"/>
    </row>
    <row r="111" spans="1:71" ht="11.25" customHeight="1" x14ac:dyDescent="0.2">
      <c r="A111" s="40"/>
      <c r="B111" s="263">
        <v>114</v>
      </c>
      <c r="C111" s="41"/>
      <c r="D111" s="42"/>
      <c r="E111" s="369" t="s">
        <v>137</v>
      </c>
      <c r="F111" s="369"/>
      <c r="G111" s="369"/>
      <c r="H111" s="369"/>
      <c r="I111" s="369"/>
      <c r="J111" s="369"/>
      <c r="K111" s="369"/>
      <c r="L111" s="369"/>
      <c r="M111" s="369"/>
      <c r="N111" s="369"/>
      <c r="O111" s="369"/>
      <c r="P111" s="369"/>
      <c r="Q111" s="369"/>
      <c r="R111" s="369"/>
      <c r="S111" s="369"/>
      <c r="T111" s="369"/>
      <c r="U111" s="369"/>
      <c r="V111" s="369"/>
      <c r="W111" s="369"/>
      <c r="X111" s="369"/>
      <c r="Y111" s="369"/>
      <c r="Z111" s="369"/>
      <c r="AA111" s="369"/>
      <c r="AB111" s="369"/>
      <c r="AC111" s="369"/>
      <c r="AD111" s="369"/>
      <c r="AE111" s="369"/>
      <c r="AF111" s="369"/>
      <c r="AG111" s="369"/>
      <c r="AH111" s="369"/>
      <c r="AI111" s="369"/>
      <c r="AJ111" s="369"/>
      <c r="AK111" s="369"/>
      <c r="AL111" s="369"/>
      <c r="AM111" s="369"/>
      <c r="AN111" s="369"/>
      <c r="AO111" s="369"/>
      <c r="AP111" s="369"/>
      <c r="AQ111" s="369"/>
      <c r="AR111" s="369"/>
      <c r="AT111" s="42"/>
      <c r="AU111" s="76" t="s">
        <v>131</v>
      </c>
      <c r="AW111" s="76"/>
      <c r="AX111" s="76"/>
      <c r="AY111" s="76"/>
      <c r="AZ111" s="76"/>
      <c r="BA111" s="80" t="s">
        <v>8</v>
      </c>
      <c r="BB111" s="62"/>
      <c r="BC111" s="81"/>
      <c r="BD111" s="81"/>
      <c r="BE111" s="62"/>
      <c r="BF111" s="62"/>
      <c r="BG111" s="62"/>
      <c r="BH111" s="197"/>
      <c r="BI111" s="62"/>
      <c r="BJ111" s="76">
        <v>1</v>
      </c>
      <c r="BK111" s="43"/>
    </row>
    <row r="112" spans="1:71" ht="11.25" customHeight="1" x14ac:dyDescent="0.2">
      <c r="A112" s="40"/>
      <c r="B112" s="212"/>
      <c r="C112" s="41"/>
      <c r="D112" s="42"/>
      <c r="E112" s="369"/>
      <c r="F112" s="369"/>
      <c r="G112" s="369"/>
      <c r="H112" s="369"/>
      <c r="I112" s="369"/>
      <c r="J112" s="369"/>
      <c r="K112" s="369"/>
      <c r="L112" s="369"/>
      <c r="M112" s="369"/>
      <c r="N112" s="369"/>
      <c r="O112" s="369"/>
      <c r="P112" s="369"/>
      <c r="Q112" s="369"/>
      <c r="R112" s="369"/>
      <c r="S112" s="369"/>
      <c r="T112" s="369"/>
      <c r="U112" s="369"/>
      <c r="V112" s="369"/>
      <c r="W112" s="369"/>
      <c r="X112" s="369"/>
      <c r="Y112" s="369"/>
      <c r="Z112" s="369"/>
      <c r="AA112" s="369"/>
      <c r="AB112" s="369"/>
      <c r="AC112" s="369"/>
      <c r="AD112" s="369"/>
      <c r="AE112" s="369"/>
      <c r="AF112" s="369"/>
      <c r="AG112" s="369"/>
      <c r="AH112" s="369"/>
      <c r="AI112" s="369"/>
      <c r="AJ112" s="369"/>
      <c r="AK112" s="369"/>
      <c r="AL112" s="369"/>
      <c r="AM112" s="369"/>
      <c r="AN112" s="369"/>
      <c r="AO112" s="369"/>
      <c r="AP112" s="369"/>
      <c r="AQ112" s="369"/>
      <c r="AR112" s="369"/>
      <c r="AT112" s="42"/>
      <c r="AU112" s="76" t="s">
        <v>132</v>
      </c>
      <c r="AW112" s="196"/>
      <c r="AX112" s="196"/>
      <c r="AY112" s="196"/>
      <c r="AZ112" s="196"/>
      <c r="BA112" s="207" t="s">
        <v>8</v>
      </c>
      <c r="BB112" s="62"/>
      <c r="BC112" s="81"/>
      <c r="BD112" s="81"/>
      <c r="BE112" s="62"/>
      <c r="BF112" s="62"/>
      <c r="BG112" s="62"/>
      <c r="BH112" s="197"/>
      <c r="BI112" s="62"/>
      <c r="BJ112" s="76">
        <v>2</v>
      </c>
      <c r="BK112" s="43"/>
      <c r="BN112" s="249">
        <v>126</v>
      </c>
    </row>
    <row r="113" spans="1:87" ht="11.25" customHeight="1" x14ac:dyDescent="0.2">
      <c r="A113" s="40"/>
      <c r="B113" s="212"/>
      <c r="C113" s="41"/>
      <c r="D113" s="42"/>
      <c r="E113" s="266"/>
      <c r="F113" s="266"/>
      <c r="G113" s="266"/>
      <c r="H113" s="266"/>
      <c r="I113" s="266"/>
      <c r="J113" s="266"/>
      <c r="K113" s="266"/>
      <c r="L113" s="266"/>
      <c r="M113" s="266"/>
      <c r="N113" s="266"/>
      <c r="O113" s="266"/>
      <c r="P113" s="266"/>
      <c r="Q113" s="266"/>
      <c r="R113" s="266"/>
      <c r="S113" s="266"/>
      <c r="T113" s="266"/>
      <c r="U113" s="266"/>
      <c r="V113" s="266"/>
      <c r="W113" s="266"/>
      <c r="X113" s="266"/>
      <c r="Y113" s="266"/>
      <c r="Z113" s="266"/>
      <c r="AA113" s="266"/>
      <c r="AB113" s="266"/>
      <c r="AC113" s="266"/>
      <c r="AD113" s="266"/>
      <c r="AE113" s="266"/>
      <c r="AF113" s="266"/>
      <c r="AG113" s="266"/>
      <c r="AH113" s="266"/>
      <c r="AI113" s="266"/>
      <c r="AJ113" s="266"/>
      <c r="AK113" s="266"/>
      <c r="AL113" s="266"/>
      <c r="AM113" s="266"/>
      <c r="AN113" s="266"/>
      <c r="AO113" s="266"/>
      <c r="AP113" s="266"/>
      <c r="AQ113" s="266"/>
      <c r="AR113" s="266"/>
      <c r="AT113" s="42"/>
      <c r="AU113" s="76" t="s">
        <v>43</v>
      </c>
      <c r="AW113" s="76"/>
      <c r="AX113" s="76"/>
      <c r="AY113" s="76"/>
      <c r="AZ113" s="76"/>
      <c r="BA113" s="76"/>
      <c r="BB113" s="62"/>
      <c r="BC113" s="62" t="s">
        <v>8</v>
      </c>
      <c r="BD113" s="54"/>
      <c r="BE113" s="81"/>
      <c r="BF113" s="62"/>
      <c r="BG113" s="54"/>
      <c r="BH113" s="54"/>
      <c r="BI113" s="62"/>
      <c r="BJ113" s="76">
        <v>4</v>
      </c>
      <c r="BK113" s="43"/>
      <c r="BN113" s="372">
        <v>128</v>
      </c>
    </row>
    <row r="114" spans="1:87" ht="11.25" customHeight="1" x14ac:dyDescent="0.2">
      <c r="A114" s="40"/>
      <c r="B114" s="212"/>
      <c r="C114" s="41"/>
      <c r="D114" s="42"/>
      <c r="E114" s="266"/>
      <c r="F114" s="266"/>
      <c r="G114" s="266"/>
      <c r="H114" s="266"/>
      <c r="I114" s="266"/>
      <c r="J114" s="266"/>
      <c r="K114" s="266"/>
      <c r="L114" s="266"/>
      <c r="M114" s="266"/>
      <c r="N114" s="266"/>
      <c r="O114" s="266"/>
      <c r="P114" s="266"/>
      <c r="Q114" s="266"/>
      <c r="R114" s="266"/>
      <c r="S114" s="266"/>
      <c r="T114" s="266"/>
      <c r="U114" s="266"/>
      <c r="V114" s="266"/>
      <c r="W114" s="266"/>
      <c r="X114" s="266"/>
      <c r="Y114" s="266"/>
      <c r="Z114" s="266"/>
      <c r="AA114" s="266"/>
      <c r="AB114" s="266"/>
      <c r="AC114" s="266"/>
      <c r="AD114" s="266"/>
      <c r="AE114" s="266"/>
      <c r="AF114" s="266"/>
      <c r="AG114" s="266"/>
      <c r="AH114" s="266"/>
      <c r="AI114" s="266"/>
      <c r="AJ114" s="266"/>
      <c r="AK114" s="266"/>
      <c r="AL114" s="266"/>
      <c r="AM114" s="266"/>
      <c r="AN114" s="266"/>
      <c r="AO114" s="266"/>
      <c r="AP114" s="266"/>
      <c r="AQ114" s="266"/>
      <c r="AR114" s="266"/>
      <c r="AT114" s="42"/>
      <c r="AU114" s="76" t="s">
        <v>44</v>
      </c>
      <c r="AW114" s="76"/>
      <c r="AX114" s="76"/>
      <c r="AY114" s="76"/>
      <c r="AZ114" s="76"/>
      <c r="BA114" s="62" t="s">
        <v>8</v>
      </c>
      <c r="BB114" s="62"/>
      <c r="BC114" s="62"/>
      <c r="BD114" s="62"/>
      <c r="BE114" s="81"/>
      <c r="BF114" s="62"/>
      <c r="BG114" s="54"/>
      <c r="BH114" s="54"/>
      <c r="BI114" s="62"/>
      <c r="BJ114" s="76">
        <v>5</v>
      </c>
      <c r="BK114" s="43"/>
      <c r="BN114" s="372"/>
    </row>
    <row r="115" spans="1:87" ht="11.25" customHeight="1" x14ac:dyDescent="0.2">
      <c r="A115" s="40"/>
      <c r="B115" s="212"/>
      <c r="C115" s="41"/>
      <c r="D115" s="42"/>
      <c r="E115" s="266"/>
      <c r="F115" s="266"/>
      <c r="G115" s="266"/>
      <c r="H115" s="266"/>
      <c r="I115" s="266"/>
      <c r="J115" s="266"/>
      <c r="K115" s="266"/>
      <c r="L115" s="266"/>
      <c r="M115" s="266"/>
      <c r="N115" s="266"/>
      <c r="O115" s="266"/>
      <c r="P115" s="266"/>
      <c r="Q115" s="266"/>
      <c r="R115" s="266"/>
      <c r="S115" s="266"/>
      <c r="T115" s="266"/>
      <c r="U115" s="266"/>
      <c r="V115" s="266"/>
      <c r="W115" s="266"/>
      <c r="X115" s="266"/>
      <c r="Y115" s="266"/>
      <c r="Z115" s="266"/>
      <c r="AA115" s="266"/>
      <c r="AB115" s="266"/>
      <c r="AC115" s="266"/>
      <c r="AD115" s="266"/>
      <c r="AE115" s="266"/>
      <c r="AF115" s="266"/>
      <c r="AG115" s="266"/>
      <c r="AH115" s="266"/>
      <c r="AI115" s="266"/>
      <c r="AJ115" s="266"/>
      <c r="AK115" s="266"/>
      <c r="AL115" s="266"/>
      <c r="AM115" s="266"/>
      <c r="AN115" s="266"/>
      <c r="AO115" s="266"/>
      <c r="AP115" s="266"/>
      <c r="AQ115" s="266"/>
      <c r="AR115" s="266"/>
      <c r="AT115" s="42"/>
      <c r="AU115" s="76" t="s">
        <v>45</v>
      </c>
      <c r="AW115" s="195"/>
      <c r="AX115" s="195"/>
      <c r="AY115" s="195"/>
      <c r="AZ115" s="62" t="s">
        <v>8</v>
      </c>
      <c r="BA115" s="62"/>
      <c r="BB115" s="62"/>
      <c r="BC115" s="62"/>
      <c r="BD115" s="62"/>
      <c r="BE115" s="62"/>
      <c r="BF115" s="62"/>
      <c r="BG115" s="62"/>
      <c r="BH115" s="62"/>
      <c r="BI115" s="62"/>
      <c r="BJ115" s="76">
        <v>6</v>
      </c>
      <c r="BK115" s="43"/>
      <c r="BN115" s="30">
        <v>126</v>
      </c>
    </row>
    <row r="116" spans="1:87" ht="6" customHeight="1" thickBot="1" x14ac:dyDescent="0.25">
      <c r="A116" s="44"/>
      <c r="B116" s="32"/>
      <c r="C116" s="45"/>
      <c r="D116" s="46"/>
      <c r="E116" s="31"/>
      <c r="F116" s="31"/>
      <c r="G116" s="31"/>
      <c r="H116" s="31"/>
      <c r="I116" s="31"/>
      <c r="J116" s="31"/>
      <c r="K116" s="31"/>
      <c r="L116" s="31"/>
      <c r="M116" s="31"/>
      <c r="N116" s="31"/>
      <c r="O116" s="31"/>
      <c r="P116" s="31"/>
      <c r="Q116" s="31"/>
      <c r="R116" s="31"/>
      <c r="S116" s="31"/>
      <c r="T116" s="31"/>
      <c r="U116" s="31"/>
      <c r="V116" s="31"/>
      <c r="W116" s="31"/>
      <c r="X116" s="31"/>
      <c r="Y116" s="31"/>
      <c r="Z116" s="189"/>
      <c r="AA116" s="189"/>
      <c r="AB116" s="189"/>
      <c r="AC116" s="189"/>
      <c r="AD116" s="189"/>
      <c r="AE116" s="189"/>
      <c r="AF116" s="189"/>
      <c r="AG116" s="189"/>
      <c r="AH116" s="189"/>
      <c r="AI116" s="189"/>
      <c r="AJ116" s="189"/>
      <c r="AK116" s="189"/>
      <c r="AL116" s="189"/>
      <c r="AM116" s="189"/>
      <c r="AN116" s="189"/>
      <c r="AO116" s="189"/>
      <c r="AP116" s="189"/>
      <c r="AQ116" s="189"/>
      <c r="AR116" s="189"/>
      <c r="AS116" s="189"/>
      <c r="AT116" s="46"/>
      <c r="AU116" s="31"/>
      <c r="AV116" s="82"/>
      <c r="AW116" s="82"/>
      <c r="AX116" s="82"/>
      <c r="AY116" s="82"/>
      <c r="AZ116" s="82"/>
      <c r="BA116" s="82"/>
      <c r="BB116" s="82"/>
      <c r="BC116" s="82"/>
      <c r="BD116" s="82"/>
      <c r="BE116" s="82"/>
      <c r="BF116" s="82"/>
      <c r="BG116" s="82"/>
      <c r="BH116" s="82"/>
      <c r="BI116" s="82"/>
      <c r="BJ116" s="82"/>
      <c r="BK116" s="47"/>
      <c r="BL116" s="206"/>
      <c r="BM116" s="189"/>
      <c r="BN116" s="189"/>
      <c r="BO116" s="241"/>
      <c r="BP116" s="189"/>
      <c r="BV116"/>
      <c r="BW116"/>
      <c r="BX116"/>
      <c r="BY116"/>
      <c r="BZ116"/>
      <c r="CA116"/>
      <c r="CB116"/>
      <c r="CC116"/>
      <c r="CD116"/>
      <c r="CE116"/>
      <c r="CF116"/>
      <c r="CG116"/>
      <c r="CH116"/>
      <c r="CI116"/>
    </row>
    <row r="117" spans="1:87" ht="6" customHeight="1" x14ac:dyDescent="0.2">
      <c r="A117" s="34"/>
      <c r="B117" s="35"/>
      <c r="C117" s="36"/>
      <c r="D117" s="37"/>
      <c r="E117" s="38"/>
      <c r="F117" s="38"/>
      <c r="G117" s="38"/>
      <c r="H117" s="38"/>
      <c r="I117" s="38"/>
      <c r="J117" s="38"/>
      <c r="K117" s="38"/>
      <c r="L117" s="38"/>
      <c r="M117" s="38"/>
      <c r="N117" s="38"/>
      <c r="O117" s="38"/>
      <c r="P117" s="38"/>
      <c r="Q117" s="38"/>
      <c r="R117" s="38"/>
      <c r="S117" s="38"/>
      <c r="T117" s="38"/>
      <c r="U117" s="38"/>
      <c r="V117" s="38"/>
      <c r="W117" s="38"/>
      <c r="X117" s="38"/>
      <c r="Y117" s="38"/>
      <c r="Z117" s="188"/>
      <c r="AA117" s="188"/>
      <c r="AB117" s="188"/>
      <c r="AC117" s="188"/>
      <c r="AD117" s="188"/>
      <c r="AE117" s="188"/>
      <c r="AF117" s="188"/>
      <c r="AG117" s="188"/>
      <c r="AH117" s="188"/>
      <c r="AI117" s="188"/>
      <c r="AJ117" s="188"/>
      <c r="AK117" s="188"/>
      <c r="AL117" s="188"/>
      <c r="AM117" s="188"/>
      <c r="AN117" s="188"/>
      <c r="AO117" s="188"/>
      <c r="AP117" s="188"/>
      <c r="AQ117" s="188"/>
      <c r="AR117" s="188"/>
      <c r="AS117" s="188"/>
      <c r="AT117" s="37"/>
      <c r="AU117" s="38"/>
      <c r="AV117" s="38"/>
      <c r="AW117" s="38"/>
      <c r="AX117" s="38"/>
      <c r="AY117" s="38"/>
      <c r="AZ117" s="38"/>
      <c r="BA117" s="38"/>
      <c r="BB117" s="38"/>
      <c r="BC117" s="38"/>
      <c r="BD117" s="38"/>
      <c r="BE117" s="38"/>
      <c r="BF117" s="38"/>
      <c r="BG117" s="38"/>
      <c r="BH117" s="38"/>
      <c r="BI117" s="38"/>
      <c r="BJ117" s="38"/>
      <c r="BK117" s="39"/>
      <c r="BT117" s="219"/>
    </row>
    <row r="118" spans="1:87" ht="11.25" customHeight="1" x14ac:dyDescent="0.2">
      <c r="A118" s="40"/>
      <c r="B118" s="263">
        <v>115</v>
      </c>
      <c r="C118" s="41"/>
      <c r="D118" s="42"/>
      <c r="E118" s="362" t="str">
        <f>VLOOKUP($B$118,Language_Translations,MATCH(Language_Selected,Language_Options,0),FALSE)</f>
        <v>Does (NAME) suffer from any of the following illnesses or symptoms:</v>
      </c>
      <c r="F118" s="362"/>
      <c r="G118" s="362"/>
      <c r="H118" s="362"/>
      <c r="I118" s="362"/>
      <c r="J118" s="362"/>
      <c r="K118" s="362"/>
      <c r="L118" s="362"/>
      <c r="M118" s="362"/>
      <c r="N118" s="362"/>
      <c r="O118" s="362"/>
      <c r="P118" s="362"/>
      <c r="Q118" s="362"/>
      <c r="R118" s="362"/>
      <c r="S118" s="362"/>
      <c r="T118" s="362"/>
      <c r="U118" s="362"/>
      <c r="V118" s="362"/>
      <c r="W118" s="362"/>
      <c r="X118" s="362"/>
      <c r="Y118" s="362"/>
      <c r="Z118" s="362"/>
      <c r="AA118" s="362"/>
      <c r="AB118" s="362"/>
      <c r="AC118" s="362"/>
      <c r="AD118" s="362"/>
      <c r="AE118" s="362"/>
      <c r="AF118" s="362"/>
      <c r="AG118" s="362"/>
      <c r="AH118" s="362"/>
      <c r="AI118" s="362"/>
      <c r="AJ118" s="362"/>
      <c r="AK118" s="362"/>
      <c r="AL118" s="362"/>
      <c r="AM118" s="362"/>
      <c r="AN118" s="362"/>
      <c r="AO118" s="362"/>
      <c r="AP118" s="362"/>
      <c r="AQ118" s="362"/>
      <c r="AR118" s="362"/>
      <c r="AT118" s="42"/>
      <c r="AX118" s="208"/>
      <c r="AY118" s="208"/>
      <c r="AZ118" s="208"/>
      <c r="BA118" s="208"/>
      <c r="BB118" s="208"/>
      <c r="BC118" s="208"/>
      <c r="BD118" s="208"/>
      <c r="BE118" s="208"/>
      <c r="BF118" s="373" t="s">
        <v>40</v>
      </c>
      <c r="BG118" s="373"/>
      <c r="BH118" s="373"/>
      <c r="BI118" s="373" t="s">
        <v>41</v>
      </c>
      <c r="BJ118" s="373"/>
      <c r="BK118" s="374"/>
    </row>
    <row r="119" spans="1:87" ht="11.25" customHeight="1" x14ac:dyDescent="0.2">
      <c r="A119" s="40"/>
      <c r="B119" s="223"/>
      <c r="C119" s="41"/>
      <c r="D119" s="42"/>
      <c r="E119" s="229" t="s">
        <v>122</v>
      </c>
      <c r="F119" s="362" t="str">
        <f t="shared" ref="F119:F126" ca="1" si="0">VLOOKUP(CONCATENATE($B$118&amp;INDIRECT(ADDRESS(ROW(),COLUMN()-1))),Language_Translations,MATCH(Language_Selected,Language_Options,0),FALSE)</f>
        <v>Extreme weakness?</v>
      </c>
      <c r="G119" s="362"/>
      <c r="H119" s="362"/>
      <c r="I119" s="362"/>
      <c r="J119" s="362"/>
      <c r="K119" s="362"/>
      <c r="L119" s="362"/>
      <c r="M119" s="362"/>
      <c r="N119" s="362"/>
      <c r="O119" s="362"/>
      <c r="P119" s="362"/>
      <c r="Q119" s="362"/>
      <c r="R119" s="362"/>
      <c r="S119" s="362"/>
      <c r="T119" s="362"/>
      <c r="U119" s="362"/>
      <c r="V119" s="362"/>
      <c r="W119" s="362"/>
      <c r="X119" s="362"/>
      <c r="Y119" s="362"/>
      <c r="Z119" s="362"/>
      <c r="AA119" s="362"/>
      <c r="AB119" s="362"/>
      <c r="AC119" s="362"/>
      <c r="AD119" s="362"/>
      <c r="AE119" s="362"/>
      <c r="AF119" s="362"/>
      <c r="AG119" s="362"/>
      <c r="AH119" s="362"/>
      <c r="AI119" s="362"/>
      <c r="AJ119" s="362"/>
      <c r="AK119" s="362"/>
      <c r="AL119" s="362"/>
      <c r="AM119" s="362"/>
      <c r="AN119" s="362"/>
      <c r="AO119" s="362"/>
      <c r="AP119" s="362"/>
      <c r="AQ119" s="362"/>
      <c r="AR119" s="362"/>
      <c r="AT119" s="42"/>
      <c r="AU119" s="308" t="s">
        <v>111</v>
      </c>
      <c r="AV119" s="208"/>
      <c r="AW119" s="208"/>
      <c r="BG119" s="185" t="s">
        <v>46</v>
      </c>
      <c r="BJ119" s="185" t="s">
        <v>47</v>
      </c>
      <c r="BK119" s="61"/>
    </row>
    <row r="120" spans="1:87" ht="11.25" customHeight="1" x14ac:dyDescent="0.2">
      <c r="A120" s="40"/>
      <c r="B120" s="223"/>
      <c r="C120" s="41"/>
      <c r="D120" s="42"/>
      <c r="E120" s="229" t="s">
        <v>123</v>
      </c>
      <c r="F120" s="362" t="str">
        <f t="shared" ca="1" si="0"/>
        <v>Heart problems?</v>
      </c>
      <c r="G120" s="362"/>
      <c r="H120" s="362"/>
      <c r="I120" s="362"/>
      <c r="J120" s="362"/>
      <c r="K120" s="362"/>
      <c r="L120" s="362"/>
      <c r="M120" s="362"/>
      <c r="N120" s="362"/>
      <c r="O120" s="362"/>
      <c r="P120" s="362"/>
      <c r="Q120" s="362"/>
      <c r="R120" s="362"/>
      <c r="S120" s="362"/>
      <c r="T120" s="362"/>
      <c r="U120" s="362"/>
      <c r="V120" s="362"/>
      <c r="W120" s="362"/>
      <c r="X120" s="362"/>
      <c r="Y120" s="362"/>
      <c r="Z120" s="362"/>
      <c r="AA120" s="362"/>
      <c r="AB120" s="362"/>
      <c r="AC120" s="362"/>
      <c r="AD120" s="362"/>
      <c r="AE120" s="362"/>
      <c r="AF120" s="362"/>
      <c r="AG120" s="362"/>
      <c r="AH120" s="362"/>
      <c r="AI120" s="362"/>
      <c r="AJ120" s="362"/>
      <c r="AK120" s="362"/>
      <c r="AL120" s="362"/>
      <c r="AM120" s="362"/>
      <c r="AN120" s="362"/>
      <c r="AO120" s="362"/>
      <c r="AP120" s="362"/>
      <c r="AQ120" s="362"/>
      <c r="AR120" s="362"/>
      <c r="AT120" s="42"/>
      <c r="AU120" s="308" t="s">
        <v>112</v>
      </c>
      <c r="BE120" s="54"/>
      <c r="BF120" s="54" t="s">
        <v>8</v>
      </c>
      <c r="BG120" s="185" t="s">
        <v>46</v>
      </c>
      <c r="BJ120" s="185" t="s">
        <v>47</v>
      </c>
      <c r="BK120" s="61"/>
    </row>
    <row r="121" spans="1:87" ht="11.25" customHeight="1" x14ac:dyDescent="0.2">
      <c r="A121" s="40"/>
      <c r="B121" s="223"/>
      <c r="C121" s="41"/>
      <c r="D121" s="42"/>
      <c r="E121" s="229" t="s">
        <v>124</v>
      </c>
      <c r="F121" s="362" t="str">
        <f t="shared" ca="1" si="0"/>
        <v>Loss of consciousness?</v>
      </c>
      <c r="G121" s="362"/>
      <c r="H121" s="362"/>
      <c r="I121" s="362"/>
      <c r="J121" s="362"/>
      <c r="K121" s="362"/>
      <c r="L121" s="362"/>
      <c r="M121" s="362"/>
      <c r="N121" s="362"/>
      <c r="O121" s="362"/>
      <c r="P121" s="362"/>
      <c r="Q121" s="362"/>
      <c r="R121" s="362"/>
      <c r="S121" s="362"/>
      <c r="T121" s="362"/>
      <c r="U121" s="362"/>
      <c r="V121" s="362"/>
      <c r="W121" s="362"/>
      <c r="X121" s="362"/>
      <c r="Y121" s="362"/>
      <c r="Z121" s="362"/>
      <c r="AA121" s="362"/>
      <c r="AB121" s="362"/>
      <c r="AC121" s="362"/>
      <c r="AD121" s="362"/>
      <c r="AE121" s="362"/>
      <c r="AF121" s="362"/>
      <c r="AG121" s="362"/>
      <c r="AH121" s="362"/>
      <c r="AI121" s="362"/>
      <c r="AJ121" s="362"/>
      <c r="AK121" s="362"/>
      <c r="AL121" s="362"/>
      <c r="AM121" s="362"/>
      <c r="AN121" s="362"/>
      <c r="AO121" s="362"/>
      <c r="AP121" s="362"/>
      <c r="AQ121" s="362"/>
      <c r="AR121" s="362"/>
      <c r="AT121" s="42"/>
      <c r="AU121" s="308" t="s">
        <v>134</v>
      </c>
      <c r="BG121" s="185" t="s">
        <v>46</v>
      </c>
      <c r="BJ121" s="185" t="s">
        <v>47</v>
      </c>
      <c r="BK121" s="61"/>
    </row>
    <row r="122" spans="1:87" ht="11.25" customHeight="1" x14ac:dyDescent="0.2">
      <c r="A122" s="40"/>
      <c r="B122" s="223"/>
      <c r="C122" s="41"/>
      <c r="D122" s="42"/>
      <c r="E122" s="229" t="s">
        <v>113</v>
      </c>
      <c r="F122" s="362" t="str">
        <f t="shared" ca="1" si="0"/>
        <v>Rapid or difficult breathing?</v>
      </c>
      <c r="G122" s="362"/>
      <c r="H122" s="362"/>
      <c r="I122" s="362"/>
      <c r="J122" s="362"/>
      <c r="K122" s="362"/>
      <c r="L122" s="362"/>
      <c r="M122" s="362"/>
      <c r="N122" s="362"/>
      <c r="O122" s="362"/>
      <c r="P122" s="362"/>
      <c r="Q122" s="362"/>
      <c r="R122" s="362"/>
      <c r="S122" s="362"/>
      <c r="T122" s="362"/>
      <c r="U122" s="362"/>
      <c r="V122" s="362"/>
      <c r="W122" s="362"/>
      <c r="X122" s="362"/>
      <c r="Y122" s="362"/>
      <c r="Z122" s="362"/>
      <c r="AA122" s="362"/>
      <c r="AB122" s="362"/>
      <c r="AC122" s="362"/>
      <c r="AD122" s="362"/>
      <c r="AE122" s="362"/>
      <c r="AF122" s="362"/>
      <c r="AG122" s="362"/>
      <c r="AH122" s="362"/>
      <c r="AI122" s="362"/>
      <c r="AJ122" s="362"/>
      <c r="AK122" s="362"/>
      <c r="AL122" s="362"/>
      <c r="AM122" s="362"/>
      <c r="AN122" s="362"/>
      <c r="AO122" s="362"/>
      <c r="AP122" s="362"/>
      <c r="AQ122" s="362"/>
      <c r="AR122" s="362"/>
      <c r="AT122" s="42"/>
      <c r="AU122" s="308" t="s">
        <v>118</v>
      </c>
      <c r="BE122" s="54"/>
      <c r="BF122" s="54" t="s">
        <v>8</v>
      </c>
      <c r="BG122" s="185" t="s">
        <v>46</v>
      </c>
      <c r="BJ122" s="185" t="s">
        <v>47</v>
      </c>
      <c r="BK122" s="61"/>
    </row>
    <row r="123" spans="1:87" ht="11.25" customHeight="1" x14ac:dyDescent="0.2">
      <c r="A123" s="40"/>
      <c r="B123" s="223"/>
      <c r="C123" s="41"/>
      <c r="D123" s="42"/>
      <c r="E123" s="229" t="s">
        <v>114</v>
      </c>
      <c r="F123" s="362" t="str">
        <f t="shared" ca="1" si="0"/>
        <v>Seizures?</v>
      </c>
      <c r="G123" s="362"/>
      <c r="H123" s="362"/>
      <c r="I123" s="362"/>
      <c r="J123" s="362"/>
      <c r="K123" s="362"/>
      <c r="L123" s="362"/>
      <c r="M123" s="362"/>
      <c r="N123" s="362"/>
      <c r="O123" s="362"/>
      <c r="P123" s="362"/>
      <c r="Q123" s="362"/>
      <c r="R123" s="362"/>
      <c r="S123" s="362"/>
      <c r="T123" s="362"/>
      <c r="U123" s="362"/>
      <c r="V123" s="362"/>
      <c r="W123" s="362"/>
      <c r="X123" s="362"/>
      <c r="Y123" s="362"/>
      <c r="Z123" s="362"/>
      <c r="AA123" s="362"/>
      <c r="AB123" s="362"/>
      <c r="AC123" s="362"/>
      <c r="AD123" s="362"/>
      <c r="AE123" s="362"/>
      <c r="AF123" s="362"/>
      <c r="AG123" s="362"/>
      <c r="AH123" s="362"/>
      <c r="AI123" s="362"/>
      <c r="AJ123" s="362"/>
      <c r="AK123" s="362"/>
      <c r="AL123" s="362"/>
      <c r="AM123" s="362"/>
      <c r="AN123" s="362"/>
      <c r="AO123" s="362"/>
      <c r="AP123" s="362"/>
      <c r="AQ123" s="362"/>
      <c r="AR123" s="362"/>
      <c r="AT123" s="42"/>
      <c r="AU123" s="308" t="s">
        <v>119</v>
      </c>
      <c r="BB123" s="192" t="s">
        <v>8</v>
      </c>
      <c r="BC123" s="192"/>
      <c r="BD123" s="192"/>
      <c r="BE123" s="192"/>
      <c r="BF123" s="192"/>
      <c r="BG123" s="185" t="s">
        <v>46</v>
      </c>
      <c r="BJ123" s="185" t="s">
        <v>47</v>
      </c>
      <c r="BK123" s="61"/>
    </row>
    <row r="124" spans="1:87" ht="11.25" customHeight="1" x14ac:dyDescent="0.2">
      <c r="A124" s="40"/>
      <c r="B124" s="212"/>
      <c r="C124" s="41"/>
      <c r="D124" s="42"/>
      <c r="E124" s="229" t="s">
        <v>115</v>
      </c>
      <c r="F124" s="362" t="str">
        <f t="shared" ca="1" si="0"/>
        <v>Abnormal bleeding?</v>
      </c>
      <c r="G124" s="362"/>
      <c r="H124" s="362"/>
      <c r="I124" s="362"/>
      <c r="J124" s="362"/>
      <c r="K124" s="362"/>
      <c r="L124" s="362"/>
      <c r="M124" s="362"/>
      <c r="N124" s="362"/>
      <c r="O124" s="362"/>
      <c r="P124" s="362"/>
      <c r="Q124" s="362"/>
      <c r="R124" s="362"/>
      <c r="S124" s="362"/>
      <c r="T124" s="362"/>
      <c r="U124" s="362"/>
      <c r="V124" s="362"/>
      <c r="W124" s="362"/>
      <c r="X124" s="362"/>
      <c r="Y124" s="362"/>
      <c r="Z124" s="362"/>
      <c r="AA124" s="362"/>
      <c r="AB124" s="362"/>
      <c r="AC124" s="362"/>
      <c r="AD124" s="362"/>
      <c r="AE124" s="362"/>
      <c r="AF124" s="362"/>
      <c r="AG124" s="362"/>
      <c r="AH124" s="362"/>
      <c r="AI124" s="362"/>
      <c r="AJ124" s="362"/>
      <c r="AK124" s="362"/>
      <c r="AL124" s="362"/>
      <c r="AM124" s="362"/>
      <c r="AN124" s="362"/>
      <c r="AO124" s="362"/>
      <c r="AP124" s="362"/>
      <c r="AQ124" s="362"/>
      <c r="AR124" s="362"/>
      <c r="AT124" s="42"/>
      <c r="AU124" s="308" t="s">
        <v>125</v>
      </c>
      <c r="AV124"/>
      <c r="AW124"/>
      <c r="AX124"/>
      <c r="AY124"/>
      <c r="AZ124"/>
      <c r="BA124"/>
      <c r="BB124" s="192" t="s">
        <v>8</v>
      </c>
      <c r="BC124" s="192"/>
      <c r="BD124" s="192"/>
      <c r="BE124" s="192"/>
      <c r="BF124" s="192"/>
      <c r="BG124" s="185" t="s">
        <v>46</v>
      </c>
      <c r="BJ124" s="185" t="s">
        <v>47</v>
      </c>
      <c r="BK124" s="61"/>
    </row>
    <row r="125" spans="1:87" ht="11.25" customHeight="1" x14ac:dyDescent="0.2">
      <c r="A125" s="40"/>
      <c r="B125" s="212"/>
      <c r="C125" s="41"/>
      <c r="D125" s="42"/>
      <c r="E125" s="229" t="s">
        <v>116</v>
      </c>
      <c r="F125" s="362" t="str">
        <f t="shared" ca="1" si="0"/>
        <v>Jaundice or yellow skin?</v>
      </c>
      <c r="G125" s="362"/>
      <c r="H125" s="362"/>
      <c r="I125" s="362"/>
      <c r="J125" s="362"/>
      <c r="K125" s="362"/>
      <c r="L125" s="362"/>
      <c r="M125" s="362"/>
      <c r="N125" s="362"/>
      <c r="O125" s="362"/>
      <c r="P125" s="362"/>
      <c r="Q125" s="362"/>
      <c r="R125" s="362"/>
      <c r="S125" s="362"/>
      <c r="T125" s="362"/>
      <c r="U125" s="362"/>
      <c r="V125" s="362"/>
      <c r="W125" s="362"/>
      <c r="X125" s="362"/>
      <c r="Y125" s="362"/>
      <c r="Z125" s="362"/>
      <c r="AA125" s="362"/>
      <c r="AB125" s="362"/>
      <c r="AC125" s="362"/>
      <c r="AD125" s="362"/>
      <c r="AE125" s="362"/>
      <c r="AF125" s="362"/>
      <c r="AG125" s="362"/>
      <c r="AH125" s="362"/>
      <c r="AI125" s="362"/>
      <c r="AJ125" s="362"/>
      <c r="AK125" s="362"/>
      <c r="AL125" s="362"/>
      <c r="AM125" s="362"/>
      <c r="AN125" s="362"/>
      <c r="AO125" s="362"/>
      <c r="AP125" s="362"/>
      <c r="AQ125" s="362"/>
      <c r="AR125" s="362"/>
      <c r="AT125" s="42"/>
      <c r="AU125" s="308" t="s">
        <v>120</v>
      </c>
      <c r="AV125"/>
      <c r="AW125"/>
      <c r="AX125"/>
      <c r="AY125"/>
      <c r="AZ125"/>
      <c r="BA125"/>
      <c r="BB125" s="192" t="s">
        <v>8</v>
      </c>
      <c r="BC125" s="192"/>
      <c r="BD125" s="192"/>
      <c r="BE125" s="192"/>
      <c r="BF125" s="192"/>
      <c r="BG125" s="185" t="s">
        <v>46</v>
      </c>
      <c r="BJ125" s="185" t="s">
        <v>47</v>
      </c>
      <c r="BK125" s="61"/>
    </row>
    <row r="126" spans="1:87" ht="11.25" customHeight="1" x14ac:dyDescent="0.2">
      <c r="A126" s="40"/>
      <c r="B126" s="212"/>
      <c r="C126" s="41"/>
      <c r="D126" s="42"/>
      <c r="E126" s="229" t="s">
        <v>117</v>
      </c>
      <c r="F126" s="362" t="str">
        <f t="shared" ca="1" si="0"/>
        <v>Dark urine?</v>
      </c>
      <c r="G126" s="362"/>
      <c r="H126" s="362"/>
      <c r="I126" s="362"/>
      <c r="J126" s="362"/>
      <c r="K126" s="362"/>
      <c r="L126" s="362"/>
      <c r="M126" s="362"/>
      <c r="N126" s="362"/>
      <c r="O126" s="362"/>
      <c r="P126" s="362"/>
      <c r="Q126" s="362"/>
      <c r="R126" s="362"/>
      <c r="S126" s="362"/>
      <c r="T126" s="362"/>
      <c r="U126" s="362"/>
      <c r="V126" s="362"/>
      <c r="W126" s="362"/>
      <c r="X126" s="362"/>
      <c r="Y126" s="362"/>
      <c r="Z126" s="362"/>
      <c r="AA126" s="362"/>
      <c r="AB126" s="362"/>
      <c r="AC126" s="362"/>
      <c r="AD126" s="362"/>
      <c r="AE126" s="362"/>
      <c r="AF126" s="362"/>
      <c r="AG126" s="362"/>
      <c r="AH126" s="362"/>
      <c r="AI126" s="362"/>
      <c r="AJ126" s="362"/>
      <c r="AK126" s="362"/>
      <c r="AL126" s="362"/>
      <c r="AM126" s="362"/>
      <c r="AN126" s="362"/>
      <c r="AO126" s="362"/>
      <c r="AP126" s="362"/>
      <c r="AQ126" s="362"/>
      <c r="AR126" s="362"/>
      <c r="AT126" s="42"/>
      <c r="AU126" s="308" t="s">
        <v>121</v>
      </c>
      <c r="AV126"/>
      <c r="AW126"/>
      <c r="AX126"/>
      <c r="AY126"/>
      <c r="AZ126"/>
      <c r="BA126"/>
      <c r="BB126"/>
      <c r="BC126" s="192" t="s">
        <v>8</v>
      </c>
      <c r="BD126" s="192"/>
      <c r="BE126" s="192"/>
      <c r="BF126" s="192"/>
      <c r="BG126" s="185" t="s">
        <v>46</v>
      </c>
      <c r="BJ126" s="185" t="s">
        <v>47</v>
      </c>
      <c r="BK126" s="61"/>
    </row>
    <row r="127" spans="1:87" ht="6" customHeight="1" thickBot="1" x14ac:dyDescent="0.25">
      <c r="A127" s="44"/>
      <c r="B127" s="32"/>
      <c r="C127" s="45"/>
      <c r="D127" s="46"/>
      <c r="E127" s="31"/>
      <c r="F127" s="31"/>
      <c r="G127" s="31"/>
      <c r="H127" s="31"/>
      <c r="I127" s="31"/>
      <c r="J127" s="31"/>
      <c r="K127" s="31"/>
      <c r="L127" s="31"/>
      <c r="M127" s="31"/>
      <c r="N127" s="31"/>
      <c r="O127" s="31"/>
      <c r="P127" s="31"/>
      <c r="Q127" s="31"/>
      <c r="R127" s="31"/>
      <c r="S127" s="31"/>
      <c r="T127" s="31"/>
      <c r="U127" s="31"/>
      <c r="V127" s="31"/>
      <c r="W127" s="31"/>
      <c r="X127" s="31"/>
      <c r="Y127" s="31"/>
      <c r="Z127" s="189"/>
      <c r="AA127" s="189"/>
      <c r="AB127" s="189"/>
      <c r="AC127" s="189"/>
      <c r="AD127" s="189"/>
      <c r="AE127" s="189"/>
      <c r="AF127" s="189"/>
      <c r="AG127" s="189"/>
      <c r="AH127" s="189"/>
      <c r="AI127" s="189"/>
      <c r="AJ127" s="189"/>
      <c r="AK127" s="189"/>
      <c r="AL127" s="189"/>
      <c r="AM127" s="189"/>
      <c r="AN127" s="189"/>
      <c r="AO127" s="189"/>
      <c r="AP127" s="189"/>
      <c r="AQ127" s="189"/>
      <c r="AR127" s="189"/>
      <c r="AS127" s="189"/>
      <c r="AT127" s="46"/>
      <c r="AU127" s="31"/>
      <c r="AV127" s="31"/>
      <c r="AW127" s="31"/>
      <c r="AX127" s="31"/>
      <c r="AY127" s="31"/>
      <c r="AZ127" s="31"/>
      <c r="BA127" s="31"/>
      <c r="BB127" s="31"/>
      <c r="BC127" s="31"/>
      <c r="BD127" s="31"/>
      <c r="BE127" s="31"/>
      <c r="BF127" s="31"/>
      <c r="BG127" s="31"/>
      <c r="BH127" s="31"/>
      <c r="BI127" s="31"/>
      <c r="BJ127" s="31"/>
      <c r="BK127" s="47"/>
      <c r="BL127" s="206"/>
      <c r="BM127" s="189"/>
      <c r="BN127" s="189"/>
      <c r="BO127" s="241"/>
      <c r="BP127" s="189"/>
    </row>
    <row r="128" spans="1:87" ht="6" customHeight="1" x14ac:dyDescent="0.2">
      <c r="A128" s="34"/>
      <c r="B128" s="35"/>
      <c r="C128" s="36"/>
      <c r="D128" s="37"/>
      <c r="E128" s="38"/>
      <c r="F128" s="38"/>
      <c r="G128" s="38"/>
      <c r="H128" s="38"/>
      <c r="I128" s="38"/>
      <c r="J128" s="38"/>
      <c r="K128" s="38"/>
      <c r="L128" s="38"/>
      <c r="M128" s="38"/>
      <c r="N128" s="38"/>
      <c r="O128" s="38"/>
      <c r="P128" s="38"/>
      <c r="Q128" s="38"/>
      <c r="R128" s="38"/>
      <c r="S128" s="38"/>
      <c r="T128" s="38"/>
      <c r="U128" s="38"/>
      <c r="V128" s="38"/>
      <c r="W128" s="38"/>
      <c r="X128" s="38"/>
      <c r="Y128" s="38"/>
      <c r="Z128" s="58"/>
      <c r="AT128" s="38"/>
      <c r="AU128" s="208"/>
      <c r="AV128" s="38"/>
      <c r="AW128" s="38"/>
      <c r="AX128" s="38"/>
      <c r="AY128" s="38"/>
      <c r="AZ128" s="38"/>
      <c r="BA128" s="38"/>
      <c r="BB128" s="38"/>
      <c r="BC128" s="38"/>
      <c r="BD128" s="38"/>
      <c r="BE128" s="38"/>
      <c r="BF128" s="38"/>
      <c r="BG128" s="38"/>
      <c r="BH128" s="71"/>
      <c r="BI128" s="38"/>
      <c r="BJ128" s="38"/>
      <c r="BK128" s="39"/>
    </row>
    <row r="129" spans="1:68" ht="11.25" customHeight="1" x14ac:dyDescent="0.2">
      <c r="A129" s="40"/>
      <c r="B129" s="263">
        <v>116</v>
      </c>
      <c r="C129" s="41"/>
      <c r="D129" s="42"/>
      <c r="E129" s="367" t="s">
        <v>152</v>
      </c>
      <c r="F129" s="367"/>
      <c r="G129" s="367"/>
      <c r="H129" s="367"/>
      <c r="I129" s="367"/>
      <c r="J129" s="367"/>
      <c r="K129" s="367"/>
      <c r="L129" s="367"/>
      <c r="M129" s="367"/>
      <c r="N129" s="367"/>
      <c r="O129" s="367"/>
      <c r="P129" s="367"/>
      <c r="Q129" s="367"/>
      <c r="R129" s="367"/>
      <c r="S129" s="367"/>
      <c r="T129" s="367"/>
      <c r="U129" s="367"/>
      <c r="V129" s="367"/>
      <c r="W129" s="367"/>
      <c r="X129" s="367"/>
      <c r="Y129" s="267"/>
      <c r="Z129" s="267"/>
      <c r="AA129" s="267"/>
      <c r="AB129" s="213" t="s">
        <v>41</v>
      </c>
      <c r="AC129" s="267"/>
      <c r="AD129" s="267"/>
      <c r="AE129" s="267"/>
      <c r="AF129" s="267"/>
      <c r="AG129" s="267"/>
      <c r="AH129" s="267"/>
      <c r="AI129" s="267"/>
      <c r="AJ129" s="267"/>
      <c r="AK129" s="267"/>
      <c r="AL129" s="267"/>
      <c r="AM129" s="267"/>
      <c r="AN129" s="267"/>
      <c r="AP129" s="214" t="s">
        <v>40</v>
      </c>
      <c r="AQ129" s="267"/>
      <c r="AT129" s="208"/>
      <c r="AV129" s="208"/>
      <c r="AW129" s="208"/>
      <c r="AX129" s="62"/>
      <c r="AY129" s="54"/>
      <c r="AZ129" s="54"/>
      <c r="BA129" s="53"/>
      <c r="BB129" s="53"/>
      <c r="BC129" s="53"/>
      <c r="BD129" s="53"/>
      <c r="BE129" s="53"/>
      <c r="BF129" s="53"/>
      <c r="BG129" s="53"/>
      <c r="BH129" s="54"/>
      <c r="BI129" s="53"/>
      <c r="BJ129" s="72"/>
      <c r="BK129" s="43"/>
    </row>
    <row r="130" spans="1:68" ht="11.25" customHeight="1" x14ac:dyDescent="0.2">
      <c r="A130" s="40"/>
      <c r="B130" s="91"/>
      <c r="C130" s="41"/>
      <c r="D130" s="42"/>
      <c r="E130" s="267"/>
      <c r="F130" s="267"/>
      <c r="G130" s="267"/>
      <c r="H130" s="267"/>
      <c r="I130" s="267"/>
      <c r="J130" s="267"/>
      <c r="K130" s="267"/>
      <c r="L130" s="267"/>
      <c r="M130" s="267"/>
      <c r="N130" s="267"/>
      <c r="O130" s="267"/>
      <c r="P130" s="267"/>
      <c r="Q130" s="267"/>
      <c r="R130" s="267"/>
      <c r="S130" s="267"/>
      <c r="T130" s="267"/>
      <c r="U130" s="267"/>
      <c r="V130" s="267"/>
      <c r="W130" s="267"/>
      <c r="X130" s="267"/>
      <c r="Y130" s="267"/>
      <c r="Z130" s="267"/>
      <c r="AA130" s="267"/>
      <c r="AB130" s="267"/>
      <c r="AC130" s="267"/>
      <c r="AD130" s="267"/>
      <c r="AE130" s="267"/>
      <c r="AF130" s="267"/>
      <c r="AG130" s="267"/>
      <c r="AH130" s="267"/>
      <c r="AI130" s="267"/>
      <c r="AJ130" s="267"/>
      <c r="AK130" s="267"/>
      <c r="AL130" s="267"/>
      <c r="AM130" s="208"/>
      <c r="AN130" s="267"/>
      <c r="AO130" s="267"/>
      <c r="AP130" s="267"/>
      <c r="AQ130" s="267"/>
      <c r="AT130" s="208"/>
      <c r="AU130" s="208"/>
      <c r="AV130" s="208"/>
      <c r="AW130" s="208"/>
      <c r="AX130" s="62"/>
      <c r="AY130" s="54"/>
      <c r="AZ130" s="54"/>
      <c r="BA130" s="53"/>
      <c r="BB130" s="53"/>
      <c r="BC130" s="53"/>
      <c r="BD130" s="53"/>
      <c r="BE130" s="53"/>
      <c r="BF130" s="53"/>
      <c r="BG130" s="53"/>
      <c r="BH130" s="54"/>
      <c r="BI130" s="53"/>
      <c r="BJ130" s="72"/>
      <c r="BK130" s="43"/>
      <c r="BN130" s="276">
        <v>118</v>
      </c>
    </row>
    <row r="131" spans="1:68" ht="6" customHeight="1" thickBot="1" x14ac:dyDescent="0.25">
      <c r="A131" s="44"/>
      <c r="B131" s="32"/>
      <c r="C131" s="45"/>
      <c r="D131" s="46"/>
      <c r="E131" s="31"/>
      <c r="F131" s="31"/>
      <c r="G131" s="31"/>
      <c r="H131" s="31"/>
      <c r="I131" s="31"/>
      <c r="J131" s="31"/>
      <c r="K131" s="31"/>
      <c r="L131" s="31"/>
      <c r="M131" s="31"/>
      <c r="N131" s="31"/>
      <c r="O131" s="31"/>
      <c r="P131" s="31"/>
      <c r="Q131" s="31"/>
      <c r="R131" s="31"/>
      <c r="S131" s="31"/>
      <c r="T131" s="31"/>
      <c r="U131" s="31"/>
      <c r="V131" s="31"/>
      <c r="W131" s="31"/>
      <c r="X131" s="31"/>
      <c r="Y131" s="31"/>
      <c r="Z131" s="189"/>
      <c r="AA131" s="189"/>
      <c r="AB131" s="189"/>
      <c r="AC131" s="189"/>
      <c r="AD131" s="189"/>
      <c r="AE131" s="189"/>
      <c r="AF131" s="189"/>
      <c r="AG131" s="189"/>
      <c r="AH131" s="189"/>
      <c r="AI131" s="189"/>
      <c r="AJ131" s="189"/>
      <c r="AK131" s="189"/>
      <c r="AL131" s="189"/>
      <c r="AM131" s="189"/>
      <c r="AN131" s="189"/>
      <c r="AO131" s="189"/>
      <c r="AP131" s="189"/>
      <c r="AQ131" s="189"/>
      <c r="AR131" s="189"/>
      <c r="AS131" s="189"/>
      <c r="AT131" s="31"/>
      <c r="AU131" s="31"/>
      <c r="AV131" s="31"/>
      <c r="AW131" s="31"/>
      <c r="AX131" s="31"/>
      <c r="AY131" s="31"/>
      <c r="AZ131" s="31"/>
      <c r="BA131" s="31"/>
      <c r="BB131" s="31"/>
      <c r="BC131" s="31"/>
      <c r="BD131" s="31"/>
      <c r="BE131" s="31"/>
      <c r="BF131" s="31"/>
      <c r="BG131" s="31"/>
      <c r="BH131" s="74"/>
      <c r="BI131" s="31"/>
      <c r="BJ131" s="31"/>
      <c r="BK131" s="47"/>
      <c r="BL131" s="206"/>
      <c r="BM131" s="189"/>
      <c r="BN131" s="189"/>
      <c r="BO131" s="241"/>
      <c r="BP131" s="189"/>
    </row>
    <row r="132" spans="1:68" ht="6" customHeight="1" x14ac:dyDescent="0.2">
      <c r="A132" s="34"/>
      <c r="B132" s="35"/>
      <c r="C132" s="36"/>
      <c r="D132" s="37"/>
      <c r="E132" s="38"/>
      <c r="F132" s="38"/>
      <c r="G132" s="38"/>
      <c r="H132" s="38"/>
      <c r="I132" s="38"/>
      <c r="J132" s="38"/>
      <c r="K132" s="38"/>
      <c r="L132" s="38"/>
      <c r="M132" s="38"/>
      <c r="N132" s="38"/>
      <c r="O132" s="38"/>
      <c r="P132" s="38"/>
      <c r="Q132" s="38"/>
      <c r="R132" s="38"/>
      <c r="S132" s="38"/>
      <c r="T132" s="38"/>
      <c r="U132" s="38"/>
      <c r="V132" s="38"/>
      <c r="W132" s="38"/>
      <c r="X132" s="38"/>
      <c r="Y132" s="83"/>
      <c r="Z132" s="83"/>
      <c r="AA132" s="83"/>
      <c r="AB132" s="83"/>
      <c r="AC132" s="83"/>
      <c r="AD132" s="83"/>
      <c r="AE132" s="83"/>
      <c r="AF132" s="83"/>
      <c r="AG132" s="83"/>
      <c r="AH132" s="83"/>
      <c r="AI132" s="83"/>
      <c r="AJ132" s="83"/>
      <c r="AK132" s="83"/>
      <c r="AL132" s="83"/>
      <c r="AM132" s="83"/>
      <c r="AN132" s="38"/>
      <c r="AO132" s="83"/>
      <c r="AP132" s="83"/>
      <c r="AQ132" s="83"/>
      <c r="AR132" s="83"/>
      <c r="AS132" s="83"/>
      <c r="AT132" s="101"/>
      <c r="AU132" s="83"/>
      <c r="AV132" s="83"/>
      <c r="AW132" s="83"/>
      <c r="AX132" s="83"/>
      <c r="AY132" s="83"/>
      <c r="AZ132" s="83"/>
      <c r="BA132" s="83"/>
      <c r="BB132" s="83"/>
      <c r="BC132" s="83"/>
      <c r="BD132" s="38"/>
      <c r="BE132" s="83"/>
      <c r="BF132" s="83"/>
      <c r="BG132" s="83"/>
      <c r="BH132" s="83"/>
      <c r="BI132" s="83"/>
      <c r="BJ132" s="83"/>
      <c r="BK132" s="128"/>
      <c r="BL132" s="129"/>
      <c r="BM132" s="76"/>
      <c r="BN132" s="76"/>
      <c r="BO132" s="76"/>
    </row>
    <row r="133" spans="1:68" ht="11.25" customHeight="1" x14ac:dyDescent="0.2">
      <c r="A133" s="40"/>
      <c r="B133" s="263">
        <v>117</v>
      </c>
      <c r="C133" s="41"/>
      <c r="D133" s="42"/>
      <c r="E133" s="364" t="s">
        <v>63</v>
      </c>
      <c r="F133" s="364"/>
      <c r="G133" s="364"/>
      <c r="H133" s="364"/>
      <c r="I133" s="364"/>
      <c r="J133" s="364"/>
      <c r="K133" s="364"/>
      <c r="L133" s="364"/>
      <c r="M133" s="364"/>
      <c r="N133" s="364"/>
      <c r="O133" s="364"/>
      <c r="P133" s="364"/>
      <c r="Q133" s="364"/>
      <c r="R133" s="364"/>
      <c r="S133" s="364"/>
      <c r="T133" s="364"/>
      <c r="U133" s="364"/>
      <c r="V133" s="364"/>
      <c r="W133" s="364"/>
      <c r="X133" s="364"/>
      <c r="Y133" s="364"/>
      <c r="Z133" s="364"/>
      <c r="AA133" s="364"/>
      <c r="AB133" s="364"/>
      <c r="AC133" s="364"/>
      <c r="AD133" s="364"/>
      <c r="AE133" s="364"/>
      <c r="AF133" s="364"/>
      <c r="AG133" s="364"/>
      <c r="AH133" s="364"/>
      <c r="AI133" s="364"/>
      <c r="AJ133" s="364"/>
      <c r="AK133" s="364"/>
      <c r="AL133" s="364"/>
      <c r="AM133" s="364"/>
      <c r="AN133" s="364"/>
      <c r="AO133" s="364"/>
      <c r="AP133" s="364"/>
      <c r="AQ133" s="364"/>
      <c r="AR133" s="364"/>
      <c r="AS133" s="62"/>
      <c r="AT133" s="201"/>
      <c r="AU133" s="76" t="s">
        <v>64</v>
      </c>
      <c r="AW133" s="76"/>
      <c r="AX133" s="76"/>
      <c r="AY133" s="76"/>
      <c r="AZ133" s="62"/>
      <c r="BA133" s="62"/>
      <c r="BB133" s="62"/>
      <c r="BC133" s="62"/>
      <c r="BD133" s="62"/>
      <c r="BE133" s="62"/>
      <c r="BF133" s="62"/>
      <c r="BG133" s="62"/>
      <c r="BH133" s="58"/>
      <c r="BI133" s="62"/>
      <c r="BJ133" s="62"/>
      <c r="BK133" s="202"/>
      <c r="BL133" s="204"/>
      <c r="BM133" s="62"/>
      <c r="BO133" s="62"/>
    </row>
    <row r="134" spans="1:68" ht="11.25" customHeight="1" x14ac:dyDescent="0.2">
      <c r="A134" s="40"/>
      <c r="B134" s="225" t="s">
        <v>65</v>
      </c>
      <c r="C134" s="41"/>
      <c r="D134" s="42"/>
      <c r="E134" s="364"/>
      <c r="F134" s="364"/>
      <c r="G134" s="364"/>
      <c r="H134" s="364"/>
      <c r="I134" s="364"/>
      <c r="J134" s="364"/>
      <c r="K134" s="364"/>
      <c r="L134" s="364"/>
      <c r="M134" s="364"/>
      <c r="N134" s="364"/>
      <c r="O134" s="364"/>
      <c r="P134" s="364"/>
      <c r="Q134" s="364"/>
      <c r="R134" s="364"/>
      <c r="S134" s="364"/>
      <c r="T134" s="364"/>
      <c r="U134" s="364"/>
      <c r="V134" s="364"/>
      <c r="W134" s="364"/>
      <c r="X134" s="364"/>
      <c r="Y134" s="364"/>
      <c r="Z134" s="364"/>
      <c r="AA134" s="364"/>
      <c r="AB134" s="364"/>
      <c r="AC134" s="364"/>
      <c r="AD134" s="364"/>
      <c r="AE134" s="364"/>
      <c r="AF134" s="364"/>
      <c r="AG134" s="364"/>
      <c r="AH134" s="364"/>
      <c r="AI134" s="364"/>
      <c r="AJ134" s="364"/>
      <c r="AK134" s="364"/>
      <c r="AL134" s="364"/>
      <c r="AM134" s="364"/>
      <c r="AN134" s="364"/>
      <c r="AO134" s="364"/>
      <c r="AP134" s="364"/>
      <c r="AQ134" s="364"/>
      <c r="AR134" s="364"/>
      <c r="AS134" s="62"/>
      <c r="AT134" s="203"/>
      <c r="AU134" s="76"/>
      <c r="AW134" s="76" t="s">
        <v>66</v>
      </c>
      <c r="AX134" s="76"/>
      <c r="AY134" s="62"/>
      <c r="AZ134" s="62"/>
      <c r="BA134" s="199"/>
      <c r="BB134" s="76"/>
      <c r="BC134" s="62"/>
      <c r="BD134" s="62"/>
      <c r="BE134" s="62"/>
      <c r="BF134" s="62" t="s">
        <v>8</v>
      </c>
      <c r="BG134" s="62"/>
      <c r="BH134" s="54"/>
      <c r="BI134" s="62"/>
      <c r="BJ134" s="200" t="s">
        <v>46</v>
      </c>
      <c r="BK134" s="124"/>
      <c r="BL134" s="204"/>
      <c r="BM134" s="62"/>
      <c r="BN134" s="62"/>
      <c r="BO134" s="62"/>
    </row>
    <row r="135" spans="1:68" ht="11.25" customHeight="1" x14ac:dyDescent="0.2">
      <c r="A135" s="40"/>
      <c r="B135" s="212"/>
      <c r="C135" s="41"/>
      <c r="D135" s="42"/>
      <c r="E135" s="364"/>
      <c r="F135" s="364"/>
      <c r="G135" s="364"/>
      <c r="H135" s="364"/>
      <c r="I135" s="364"/>
      <c r="J135" s="364"/>
      <c r="K135" s="364"/>
      <c r="L135" s="364"/>
      <c r="M135" s="364"/>
      <c r="N135" s="364"/>
      <c r="O135" s="364"/>
      <c r="P135" s="364"/>
      <c r="Q135" s="364"/>
      <c r="R135" s="364"/>
      <c r="S135" s="364"/>
      <c r="T135" s="364"/>
      <c r="U135" s="364"/>
      <c r="V135" s="364"/>
      <c r="W135" s="364"/>
      <c r="X135" s="364"/>
      <c r="Y135" s="364"/>
      <c r="Z135" s="364"/>
      <c r="AA135" s="364"/>
      <c r="AB135" s="364"/>
      <c r="AC135" s="364"/>
      <c r="AD135" s="364"/>
      <c r="AE135" s="364"/>
      <c r="AF135" s="364"/>
      <c r="AG135" s="364"/>
      <c r="AH135" s="364"/>
      <c r="AI135" s="364"/>
      <c r="AJ135" s="364"/>
      <c r="AK135" s="364"/>
      <c r="AL135" s="364"/>
      <c r="AM135" s="364"/>
      <c r="AN135" s="364"/>
      <c r="AO135" s="364"/>
      <c r="AP135" s="364"/>
      <c r="AQ135" s="364"/>
      <c r="AR135" s="364"/>
      <c r="AS135" s="76"/>
      <c r="AT135" s="104"/>
      <c r="AU135" s="76" t="s">
        <v>67</v>
      </c>
      <c r="AW135" s="76"/>
      <c r="AX135" s="76"/>
      <c r="AY135" s="76"/>
      <c r="AZ135" s="76"/>
      <c r="BA135" s="76"/>
      <c r="BB135" s="62"/>
      <c r="BC135" s="62"/>
      <c r="BD135" s="62"/>
      <c r="BE135" s="199"/>
      <c r="BF135" s="62" t="s">
        <v>8</v>
      </c>
      <c r="BG135" s="62"/>
      <c r="BH135" s="54"/>
      <c r="BI135" s="62"/>
      <c r="BJ135" s="200" t="s">
        <v>47</v>
      </c>
      <c r="BK135" s="202"/>
      <c r="BL135" s="204"/>
      <c r="BM135" s="62"/>
      <c r="BN135" s="368">
        <v>119</v>
      </c>
      <c r="BO135" s="62"/>
    </row>
    <row r="136" spans="1:68" ht="11.25" customHeight="1" x14ac:dyDescent="0.2">
      <c r="A136" s="40"/>
      <c r="B136" s="212"/>
      <c r="C136" s="41"/>
      <c r="D136" s="42"/>
      <c r="E136" s="271"/>
      <c r="F136" s="271"/>
      <c r="G136" s="271"/>
      <c r="H136" s="271"/>
      <c r="I136" s="271"/>
      <c r="J136" s="271"/>
      <c r="K136" s="271"/>
      <c r="L136" s="271"/>
      <c r="M136" s="271"/>
      <c r="N136" s="271"/>
      <c r="O136" s="271"/>
      <c r="P136" s="271"/>
      <c r="Q136" s="271"/>
      <c r="R136" s="271"/>
      <c r="S136" s="271"/>
      <c r="T136" s="271"/>
      <c r="U136" s="271"/>
      <c r="V136" s="271"/>
      <c r="W136" s="271"/>
      <c r="X136" s="271"/>
      <c r="Y136" s="271"/>
      <c r="Z136" s="271"/>
      <c r="AA136" s="271"/>
      <c r="AB136" s="271"/>
      <c r="AC136" s="271"/>
      <c r="AD136" s="271"/>
      <c r="AE136" s="271"/>
      <c r="AF136" s="271"/>
      <c r="AG136" s="271"/>
      <c r="AH136" s="271"/>
      <c r="AI136" s="271"/>
      <c r="AJ136" s="271"/>
      <c r="AK136" s="271"/>
      <c r="AL136" s="271"/>
      <c r="AM136" s="271"/>
      <c r="AN136" s="271"/>
      <c r="AO136" s="271"/>
      <c r="AP136" s="271"/>
      <c r="AQ136" s="271"/>
      <c r="AR136" s="271"/>
      <c r="AS136" s="76"/>
      <c r="AT136" s="104"/>
      <c r="AU136" s="76" t="s">
        <v>45</v>
      </c>
      <c r="AV136" s="209"/>
      <c r="AW136" s="76"/>
      <c r="AX136" s="76"/>
      <c r="AY136" s="62" t="s">
        <v>8</v>
      </c>
      <c r="AZ136" s="62"/>
      <c r="BA136" s="62"/>
      <c r="BB136" s="62"/>
      <c r="BC136" s="62"/>
      <c r="BD136" s="62"/>
      <c r="BE136" s="199"/>
      <c r="BF136" s="62"/>
      <c r="BG136" s="62"/>
      <c r="BH136" s="81"/>
      <c r="BI136" s="62"/>
      <c r="BJ136" s="200">
        <v>6</v>
      </c>
      <c r="BK136" s="202"/>
      <c r="BL136" s="204"/>
      <c r="BM136" s="62"/>
      <c r="BN136" s="368"/>
      <c r="BO136" s="62"/>
    </row>
    <row r="137" spans="1:68" ht="6" customHeight="1" thickBot="1" x14ac:dyDescent="0.25">
      <c r="A137" s="44"/>
      <c r="B137" s="32"/>
      <c r="C137" s="45"/>
      <c r="D137" s="46"/>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46"/>
      <c r="AU137" s="31"/>
      <c r="AV137" s="31"/>
      <c r="AW137" s="31"/>
      <c r="AX137" s="31"/>
      <c r="AY137" s="31"/>
      <c r="AZ137" s="31"/>
      <c r="BA137" s="31"/>
      <c r="BB137" s="31"/>
      <c r="BC137" s="31"/>
      <c r="BD137" s="31"/>
      <c r="BE137" s="31"/>
      <c r="BF137" s="31"/>
      <c r="BG137" s="31"/>
      <c r="BH137" s="31"/>
      <c r="BI137" s="31"/>
      <c r="BJ137" s="31"/>
      <c r="BK137" s="47"/>
      <c r="BL137" s="206"/>
      <c r="BM137" s="189"/>
      <c r="BN137" s="189"/>
      <c r="BO137" s="241"/>
      <c r="BP137" s="189"/>
    </row>
    <row r="138" spans="1:68" ht="6" customHeight="1" x14ac:dyDescent="0.2">
      <c r="A138" s="34"/>
      <c r="B138" s="35"/>
      <c r="C138" s="36"/>
      <c r="D138" s="37"/>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9"/>
      <c r="BL138" s="208"/>
      <c r="BM138" s="208"/>
      <c r="BN138" s="208"/>
      <c r="BO138" s="208"/>
    </row>
    <row r="139" spans="1:68" ht="11.25" customHeight="1" x14ac:dyDescent="0.2">
      <c r="A139" s="40"/>
      <c r="B139" s="212"/>
      <c r="C139" s="41"/>
      <c r="D139" s="42"/>
      <c r="E139" s="251" t="s">
        <v>164</v>
      </c>
      <c r="F139" s="252"/>
      <c r="G139" s="252"/>
      <c r="H139" s="252"/>
      <c r="I139" s="252"/>
      <c r="J139" s="252"/>
      <c r="K139" s="252"/>
      <c r="L139" s="252"/>
      <c r="M139" s="252"/>
      <c r="N139" s="252"/>
      <c r="O139" s="252"/>
      <c r="P139" s="252"/>
      <c r="Q139" s="252"/>
      <c r="R139" s="252"/>
      <c r="S139" s="208"/>
      <c r="T139" s="208"/>
      <c r="U139" s="208"/>
      <c r="V139" s="208"/>
      <c r="W139" s="208"/>
      <c r="X139" s="208"/>
      <c r="Y139" s="208"/>
      <c r="Z139" s="208"/>
      <c r="AA139" s="208"/>
      <c r="AB139" s="208"/>
      <c r="AC139" s="208"/>
      <c r="AD139" s="208"/>
      <c r="AE139" s="208"/>
      <c r="AF139" s="208"/>
      <c r="AG139" s="208"/>
      <c r="AH139" s="208"/>
      <c r="AI139" s="208"/>
      <c r="AJ139" s="208"/>
      <c r="AK139" s="208"/>
      <c r="AL139" s="208"/>
      <c r="AM139" s="208"/>
      <c r="AN139" s="208"/>
      <c r="AO139" s="208"/>
      <c r="AP139" s="208"/>
      <c r="AQ139" s="208"/>
      <c r="AR139" s="208"/>
      <c r="AS139" s="208"/>
      <c r="AT139" s="208"/>
      <c r="AU139" s="208"/>
      <c r="AV139" s="208"/>
      <c r="AW139" s="208"/>
      <c r="AX139" s="208"/>
      <c r="AY139" s="208"/>
      <c r="AZ139" s="208"/>
      <c r="BA139" s="208"/>
      <c r="BB139" s="208"/>
      <c r="BC139" s="208"/>
      <c r="BD139" s="208"/>
      <c r="BE139" s="208"/>
      <c r="BF139" s="208"/>
      <c r="BG139" s="208"/>
      <c r="BH139" s="208"/>
      <c r="BI139" s="208"/>
      <c r="BJ139" s="208"/>
      <c r="BK139" s="43"/>
      <c r="BL139" s="208"/>
      <c r="BM139" s="208"/>
      <c r="BN139" s="208"/>
      <c r="BO139" s="208"/>
    </row>
    <row r="140" spans="1:68" ht="11.25" customHeight="1" x14ac:dyDescent="0.2">
      <c r="A140" s="40"/>
      <c r="B140" s="263">
        <v>118</v>
      </c>
      <c r="C140" s="41"/>
      <c r="D140" s="42"/>
      <c r="E140" s="362" t="str">
        <f ca="1">VLOOKUP(INDIRECT(ADDRESS(ROW(),COLUMN()-3)),Language_Translations,MATCH(Language_Selected,Language_Options,0),FALSE)</f>
        <v>The malaria test shows that (NAME OF CHILD) has malaria. Your child also has symptoms of severe malaria. The malaria treatment I have will not help your child, and I cannot give you the medication. Your child is very ill and must be taken to a health facility right away.</v>
      </c>
      <c r="F140" s="362"/>
      <c r="G140" s="362"/>
      <c r="H140" s="362"/>
      <c r="I140" s="362"/>
      <c r="J140" s="362"/>
      <c r="K140" s="362"/>
      <c r="L140" s="362"/>
      <c r="M140" s="362"/>
      <c r="N140" s="362"/>
      <c r="O140" s="362"/>
      <c r="P140" s="362"/>
      <c r="Q140" s="362"/>
      <c r="R140" s="362"/>
      <c r="S140" s="362"/>
      <c r="T140" s="362"/>
      <c r="U140" s="362"/>
      <c r="V140" s="362"/>
      <c r="W140" s="362"/>
      <c r="X140" s="362"/>
      <c r="Y140" s="362"/>
      <c r="Z140" s="362"/>
      <c r="AA140" s="362"/>
      <c r="AB140" s="362"/>
      <c r="AC140" s="362"/>
      <c r="AD140" s="362"/>
      <c r="AE140" s="362"/>
      <c r="AF140" s="362"/>
      <c r="AG140" s="362"/>
      <c r="AH140" s="362"/>
      <c r="AI140" s="362"/>
      <c r="AJ140" s="362"/>
      <c r="AK140" s="362"/>
      <c r="AL140" s="362"/>
      <c r="AM140" s="362"/>
      <c r="AN140" s="362"/>
      <c r="AO140" s="362"/>
      <c r="AP140" s="362"/>
      <c r="AQ140" s="362"/>
      <c r="AR140" s="362"/>
      <c r="AS140" s="362"/>
      <c r="AT140" s="362"/>
      <c r="AU140" s="362"/>
      <c r="AV140" s="362"/>
      <c r="AW140" s="362"/>
      <c r="AX140" s="362"/>
      <c r="AY140" s="362"/>
      <c r="AZ140" s="362"/>
      <c r="BA140" s="362"/>
      <c r="BB140" s="362"/>
      <c r="BC140" s="362"/>
      <c r="BD140" s="362"/>
      <c r="BE140" s="362"/>
      <c r="BF140" s="362"/>
      <c r="BG140" s="362"/>
      <c r="BH140" s="362"/>
      <c r="BI140" s="362"/>
      <c r="BJ140" s="362"/>
      <c r="BK140" s="363"/>
      <c r="BL140" s="277"/>
      <c r="BM140" s="277"/>
      <c r="BN140" s="277"/>
      <c r="BO140" s="277"/>
    </row>
    <row r="141" spans="1:68" ht="11.25" customHeight="1" x14ac:dyDescent="0.2">
      <c r="A141" s="40"/>
      <c r="B141" s="219"/>
      <c r="C141" s="41"/>
      <c r="D141" s="42"/>
      <c r="E141" s="362"/>
      <c r="F141" s="362"/>
      <c r="G141" s="362"/>
      <c r="H141" s="362"/>
      <c r="I141" s="362"/>
      <c r="J141" s="362"/>
      <c r="K141" s="362"/>
      <c r="L141" s="362"/>
      <c r="M141" s="362"/>
      <c r="N141" s="362"/>
      <c r="O141" s="362"/>
      <c r="P141" s="362"/>
      <c r="Q141" s="362"/>
      <c r="R141" s="362"/>
      <c r="S141" s="362"/>
      <c r="T141" s="362"/>
      <c r="U141" s="362"/>
      <c r="V141" s="362"/>
      <c r="W141" s="362"/>
      <c r="X141" s="362"/>
      <c r="Y141" s="362"/>
      <c r="Z141" s="362"/>
      <c r="AA141" s="362"/>
      <c r="AB141" s="362"/>
      <c r="AC141" s="362"/>
      <c r="AD141" s="362"/>
      <c r="AE141" s="362"/>
      <c r="AF141" s="362"/>
      <c r="AG141" s="362"/>
      <c r="AH141" s="362"/>
      <c r="AI141" s="362"/>
      <c r="AJ141" s="362"/>
      <c r="AK141" s="362"/>
      <c r="AL141" s="362"/>
      <c r="AM141" s="362"/>
      <c r="AN141" s="362"/>
      <c r="AO141" s="362"/>
      <c r="AP141" s="362"/>
      <c r="AQ141" s="362"/>
      <c r="AR141" s="362"/>
      <c r="AS141" s="362"/>
      <c r="AT141" s="362"/>
      <c r="AU141" s="362"/>
      <c r="AV141" s="362"/>
      <c r="AW141" s="362"/>
      <c r="AX141" s="362"/>
      <c r="AY141" s="362"/>
      <c r="AZ141" s="362"/>
      <c r="BA141" s="362"/>
      <c r="BB141" s="362"/>
      <c r="BC141" s="362"/>
      <c r="BD141" s="362"/>
      <c r="BE141" s="362"/>
      <c r="BF141" s="362"/>
      <c r="BG141" s="362"/>
      <c r="BH141" s="362"/>
      <c r="BI141" s="362"/>
      <c r="BJ141" s="362"/>
      <c r="BK141" s="363"/>
      <c r="BL141" s="277"/>
      <c r="BM141" s="277"/>
      <c r="BN141" s="277">
        <v>126</v>
      </c>
      <c r="BO141" s="277"/>
    </row>
    <row r="142" spans="1:68" ht="11.25" customHeight="1" x14ac:dyDescent="0.2">
      <c r="A142" s="40"/>
      <c r="B142" s="91"/>
      <c r="C142" s="41"/>
      <c r="D142" s="42"/>
      <c r="E142" s="362"/>
      <c r="F142" s="362"/>
      <c r="G142" s="362"/>
      <c r="H142" s="362"/>
      <c r="I142" s="362"/>
      <c r="J142" s="362"/>
      <c r="K142" s="362"/>
      <c r="L142" s="362"/>
      <c r="M142" s="362"/>
      <c r="N142" s="362"/>
      <c r="O142" s="362"/>
      <c r="P142" s="362"/>
      <c r="Q142" s="362"/>
      <c r="R142" s="362"/>
      <c r="S142" s="362"/>
      <c r="T142" s="362"/>
      <c r="U142" s="362"/>
      <c r="V142" s="362"/>
      <c r="W142" s="362"/>
      <c r="X142" s="362"/>
      <c r="Y142" s="362"/>
      <c r="Z142" s="362"/>
      <c r="AA142" s="362"/>
      <c r="AB142" s="362"/>
      <c r="AC142" s="362"/>
      <c r="AD142" s="362"/>
      <c r="AE142" s="362"/>
      <c r="AF142" s="362"/>
      <c r="AG142" s="362"/>
      <c r="AH142" s="362"/>
      <c r="AI142" s="362"/>
      <c r="AJ142" s="362"/>
      <c r="AK142" s="362"/>
      <c r="AL142" s="362"/>
      <c r="AM142" s="362"/>
      <c r="AN142" s="362"/>
      <c r="AO142" s="362"/>
      <c r="AP142" s="362"/>
      <c r="AQ142" s="362"/>
      <c r="AR142" s="362"/>
      <c r="AS142" s="362"/>
      <c r="AT142" s="362"/>
      <c r="AU142" s="362"/>
      <c r="AV142" s="362"/>
      <c r="AW142" s="362"/>
      <c r="AX142" s="362"/>
      <c r="AY142" s="362"/>
      <c r="AZ142" s="362"/>
      <c r="BA142" s="362"/>
      <c r="BB142" s="362"/>
      <c r="BC142" s="362"/>
      <c r="BD142" s="362"/>
      <c r="BE142" s="362"/>
      <c r="BF142" s="362"/>
      <c r="BG142" s="362"/>
      <c r="BH142" s="362"/>
      <c r="BI142" s="362"/>
      <c r="BJ142" s="362"/>
      <c r="BK142" s="363"/>
      <c r="BL142" s="277"/>
      <c r="BM142" s="277"/>
      <c r="BN142" s="277"/>
      <c r="BO142" s="277"/>
    </row>
    <row r="143" spans="1:68" ht="11.25" customHeight="1" x14ac:dyDescent="0.2">
      <c r="A143" s="40"/>
      <c r="B143" s="212"/>
      <c r="C143" s="41"/>
      <c r="D143" s="42"/>
      <c r="E143" s="362"/>
      <c r="F143" s="362"/>
      <c r="G143" s="362"/>
      <c r="H143" s="362"/>
      <c r="I143" s="362"/>
      <c r="J143" s="362"/>
      <c r="K143" s="362"/>
      <c r="L143" s="362"/>
      <c r="M143" s="362"/>
      <c r="N143" s="362"/>
      <c r="O143" s="362"/>
      <c r="P143" s="362"/>
      <c r="Q143" s="362"/>
      <c r="R143" s="362"/>
      <c r="S143" s="362"/>
      <c r="T143" s="362"/>
      <c r="U143" s="362"/>
      <c r="V143" s="362"/>
      <c r="W143" s="362"/>
      <c r="X143" s="362"/>
      <c r="Y143" s="362"/>
      <c r="Z143" s="362"/>
      <c r="AA143" s="362"/>
      <c r="AB143" s="362"/>
      <c r="AC143" s="362"/>
      <c r="AD143" s="362"/>
      <c r="AE143" s="362"/>
      <c r="AF143" s="362"/>
      <c r="AG143" s="362"/>
      <c r="AH143" s="362"/>
      <c r="AI143" s="362"/>
      <c r="AJ143" s="362"/>
      <c r="AK143" s="362"/>
      <c r="AL143" s="362"/>
      <c r="AM143" s="362"/>
      <c r="AN143" s="362"/>
      <c r="AO143" s="362"/>
      <c r="AP143" s="362"/>
      <c r="AQ143" s="362"/>
      <c r="AR143" s="362"/>
      <c r="AS143" s="362"/>
      <c r="AT143" s="362"/>
      <c r="AU143" s="362"/>
      <c r="AV143" s="362"/>
      <c r="AW143" s="362"/>
      <c r="AX143" s="362"/>
      <c r="AY143" s="362"/>
      <c r="AZ143" s="362"/>
      <c r="BA143" s="362"/>
      <c r="BB143" s="362"/>
      <c r="BC143" s="362"/>
      <c r="BD143" s="362"/>
      <c r="BE143" s="362"/>
      <c r="BF143" s="362"/>
      <c r="BG143" s="362"/>
      <c r="BH143" s="362"/>
      <c r="BI143" s="362"/>
      <c r="BJ143" s="362"/>
      <c r="BK143" s="363"/>
      <c r="BL143" s="277"/>
      <c r="BM143" s="277"/>
      <c r="BN143" s="277"/>
      <c r="BO143" s="277"/>
    </row>
    <row r="144" spans="1:68" ht="11.25" customHeight="1" x14ac:dyDescent="0.2">
      <c r="A144" s="40"/>
      <c r="B144" s="212"/>
      <c r="C144" s="41"/>
      <c r="D144" s="42"/>
      <c r="E144" s="273" t="s">
        <v>136</v>
      </c>
      <c r="F144" s="268"/>
      <c r="G144" s="268"/>
      <c r="H144" s="268"/>
      <c r="I144" s="268"/>
      <c r="J144" s="268"/>
      <c r="K144" s="268"/>
      <c r="L144" s="268"/>
      <c r="M144" s="268"/>
      <c r="N144" s="268"/>
      <c r="O144" s="268"/>
      <c r="P144" s="268"/>
      <c r="Q144" s="268"/>
      <c r="R144" s="268"/>
      <c r="S144" s="268"/>
      <c r="T144" s="268"/>
      <c r="U144" s="268"/>
      <c r="V144" s="268"/>
      <c r="W144" s="268"/>
      <c r="X144" s="268"/>
      <c r="Y144" s="268"/>
      <c r="Z144" s="268"/>
      <c r="AA144" s="268"/>
      <c r="AB144" s="268"/>
      <c r="AC144" s="268"/>
      <c r="AD144" s="268"/>
      <c r="AE144" s="268"/>
      <c r="AF144" s="268"/>
      <c r="AG144" s="268"/>
      <c r="AH144" s="268"/>
      <c r="AI144" s="268"/>
      <c r="AJ144" s="268"/>
      <c r="AK144" s="268"/>
      <c r="AL144" s="268"/>
      <c r="AM144" s="268"/>
      <c r="AN144" s="268"/>
      <c r="AO144" s="268"/>
      <c r="AP144" s="268"/>
      <c r="AQ144" s="268"/>
      <c r="AR144" s="268"/>
      <c r="AS144" s="268"/>
      <c r="AT144" s="268"/>
      <c r="AU144" s="268"/>
      <c r="AV144" s="268"/>
      <c r="AW144" s="268"/>
      <c r="AX144" s="268"/>
      <c r="AY144" s="268"/>
      <c r="AZ144" s="268"/>
      <c r="BA144" s="268"/>
      <c r="BB144" s="268"/>
      <c r="BC144" s="268"/>
      <c r="BD144" s="268"/>
      <c r="BE144" s="268"/>
      <c r="BF144" s="268"/>
      <c r="BG144" s="268"/>
      <c r="BH144" s="268"/>
      <c r="BI144" s="268"/>
      <c r="BJ144" s="268"/>
      <c r="BK144" s="269"/>
      <c r="BL144" s="277"/>
      <c r="BM144" s="277"/>
      <c r="BN144" s="277"/>
      <c r="BO144" s="277"/>
    </row>
    <row r="145" spans="1:72" ht="6" customHeight="1" thickBot="1" x14ac:dyDescent="0.25">
      <c r="A145" s="44"/>
      <c r="B145" s="32"/>
      <c r="C145" s="45"/>
      <c r="D145" s="46"/>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47"/>
      <c r="BL145" s="206"/>
      <c r="BM145" s="189"/>
      <c r="BN145" s="189"/>
      <c r="BO145" s="241"/>
      <c r="BP145" s="189"/>
    </row>
    <row r="146" spans="1:72" ht="6" customHeight="1" x14ac:dyDescent="0.2">
      <c r="A146" s="34"/>
      <c r="B146" s="35"/>
      <c r="C146" s="36"/>
      <c r="D146" s="37"/>
      <c r="E146" s="38"/>
      <c r="F146" s="38"/>
      <c r="G146" s="38"/>
      <c r="H146" s="38"/>
      <c r="I146" s="38"/>
      <c r="J146" s="38"/>
      <c r="K146" s="38"/>
      <c r="L146" s="38"/>
      <c r="M146" s="38"/>
      <c r="N146" s="38"/>
      <c r="O146" s="38"/>
      <c r="P146" s="38"/>
      <c r="Q146" s="38"/>
      <c r="R146" s="38"/>
      <c r="S146" s="38"/>
      <c r="T146" s="38"/>
      <c r="U146" s="38"/>
      <c r="V146" s="38"/>
      <c r="W146" s="38"/>
      <c r="X146" s="38"/>
      <c r="Y146" s="38"/>
      <c r="Z146" s="188"/>
      <c r="AA146" s="188"/>
      <c r="AB146" s="188"/>
      <c r="AC146" s="188"/>
      <c r="AD146" s="188"/>
      <c r="AE146" s="188"/>
      <c r="AF146" s="188"/>
      <c r="AG146" s="188"/>
      <c r="AH146" s="188"/>
      <c r="AI146" s="188"/>
      <c r="AJ146" s="188"/>
      <c r="AK146" s="188"/>
      <c r="AL146" s="188"/>
      <c r="AM146" s="188"/>
      <c r="AN146" s="188"/>
      <c r="AO146" s="188"/>
      <c r="AP146" s="188"/>
      <c r="AQ146" s="188"/>
      <c r="AR146" s="188"/>
      <c r="AS146" s="188"/>
      <c r="AT146" s="37"/>
      <c r="AU146" s="38"/>
      <c r="AV146" s="38"/>
      <c r="AW146" s="38"/>
      <c r="AX146" s="38"/>
      <c r="AY146" s="38"/>
      <c r="AZ146" s="38"/>
      <c r="BA146" s="38"/>
      <c r="BB146" s="38"/>
      <c r="BC146" s="38"/>
      <c r="BD146" s="38"/>
      <c r="BE146" s="38"/>
      <c r="BF146" s="38"/>
      <c r="BG146" s="38"/>
      <c r="BH146" s="38"/>
      <c r="BI146" s="38"/>
      <c r="BJ146" s="38"/>
      <c r="BK146" s="39"/>
      <c r="BT146" s="219"/>
    </row>
    <row r="147" spans="1:72" ht="11.25" customHeight="1" x14ac:dyDescent="0.2">
      <c r="A147" s="40"/>
      <c r="B147" s="263">
        <v>119</v>
      </c>
      <c r="C147" s="41"/>
      <c r="D147" s="42"/>
      <c r="E147" s="362" t="str">
        <f>VLOOKUP($B$147,Language_Translations,MATCH(Language_Selected,Language_Options,0),FALSE)</f>
        <v>In the past 2 weeks has (NAME) taken or is (NAME) taking [FIRST LINE MEDICATION] given by a doctor or health center to treat the malaria?</v>
      </c>
      <c r="F147" s="362"/>
      <c r="G147" s="362"/>
      <c r="H147" s="362"/>
      <c r="I147" s="362"/>
      <c r="J147" s="362"/>
      <c r="K147" s="362"/>
      <c r="L147" s="362"/>
      <c r="M147" s="362"/>
      <c r="N147" s="362"/>
      <c r="O147" s="362"/>
      <c r="P147" s="362"/>
      <c r="Q147" s="362"/>
      <c r="R147" s="362"/>
      <c r="S147" s="362"/>
      <c r="T147" s="362"/>
      <c r="U147" s="362"/>
      <c r="V147" s="362"/>
      <c r="W147" s="362"/>
      <c r="X147" s="362"/>
      <c r="Y147" s="362"/>
      <c r="Z147" s="362"/>
      <c r="AA147" s="362"/>
      <c r="AB147" s="362"/>
      <c r="AC147" s="362"/>
      <c r="AD147" s="362"/>
      <c r="AE147" s="362"/>
      <c r="AF147" s="362"/>
      <c r="AG147" s="362"/>
      <c r="AH147" s="362"/>
      <c r="AI147" s="362"/>
      <c r="AJ147" s="362"/>
      <c r="AK147" s="362"/>
      <c r="AL147" s="362"/>
      <c r="AM147" s="362"/>
      <c r="AN147" s="362"/>
      <c r="AO147" s="362"/>
      <c r="AP147" s="362"/>
      <c r="AQ147" s="362"/>
      <c r="AR147" s="362"/>
      <c r="AT147" s="42"/>
      <c r="AU147" s="30" t="s">
        <v>40</v>
      </c>
      <c r="AX147" s="53" t="s">
        <v>8</v>
      </c>
      <c r="AY147" s="53"/>
      <c r="AZ147" s="53"/>
      <c r="BA147" s="53"/>
      <c r="BB147" s="53"/>
      <c r="BC147" s="53"/>
      <c r="BD147" s="53"/>
      <c r="BE147" s="53"/>
      <c r="BF147" s="53"/>
      <c r="BG147" s="53"/>
      <c r="BH147" s="53"/>
      <c r="BI147" s="53"/>
      <c r="BJ147" s="265">
        <v>1</v>
      </c>
      <c r="BK147" s="270"/>
    </row>
    <row r="148" spans="1:72" ht="11.25" customHeight="1" x14ac:dyDescent="0.2">
      <c r="A148" s="40"/>
      <c r="B148" s="223"/>
      <c r="C148" s="41"/>
      <c r="D148" s="42"/>
      <c r="E148" s="362"/>
      <c r="F148" s="362"/>
      <c r="G148" s="362"/>
      <c r="H148" s="362"/>
      <c r="I148" s="362"/>
      <c r="J148" s="362"/>
      <c r="K148" s="362"/>
      <c r="L148" s="362"/>
      <c r="M148" s="362"/>
      <c r="N148" s="362"/>
      <c r="O148" s="362"/>
      <c r="P148" s="362"/>
      <c r="Q148" s="362"/>
      <c r="R148" s="362"/>
      <c r="S148" s="362"/>
      <c r="T148" s="362"/>
      <c r="U148" s="362"/>
      <c r="V148" s="362"/>
      <c r="W148" s="362"/>
      <c r="X148" s="362"/>
      <c r="Y148" s="362"/>
      <c r="Z148" s="362"/>
      <c r="AA148" s="362"/>
      <c r="AB148" s="362"/>
      <c r="AC148" s="362"/>
      <c r="AD148" s="362"/>
      <c r="AE148" s="362"/>
      <c r="AF148" s="362"/>
      <c r="AG148" s="362"/>
      <c r="AH148" s="362"/>
      <c r="AI148" s="362"/>
      <c r="AJ148" s="362"/>
      <c r="AK148" s="362"/>
      <c r="AL148" s="362"/>
      <c r="AM148" s="362"/>
      <c r="AN148" s="362"/>
      <c r="AO148" s="362"/>
      <c r="AP148" s="362"/>
      <c r="AQ148" s="362"/>
      <c r="AR148" s="362"/>
      <c r="AT148" s="42"/>
      <c r="AU148"/>
      <c r="AV148" s="208"/>
      <c r="AW148" s="208"/>
      <c r="BG148" s="185"/>
      <c r="BJ148" s="185"/>
      <c r="BK148" s="61"/>
    </row>
    <row r="149" spans="1:72" ht="11.25" customHeight="1" x14ac:dyDescent="0.2">
      <c r="A149" s="40"/>
      <c r="B149" s="223"/>
      <c r="C149" s="41"/>
      <c r="D149" s="42"/>
      <c r="E149" s="362"/>
      <c r="F149" s="362"/>
      <c r="G149" s="362"/>
      <c r="H149" s="362"/>
      <c r="I149" s="362"/>
      <c r="J149" s="362"/>
      <c r="K149" s="362"/>
      <c r="L149" s="362"/>
      <c r="M149" s="362"/>
      <c r="N149" s="362"/>
      <c r="O149" s="362"/>
      <c r="P149" s="362"/>
      <c r="Q149" s="362"/>
      <c r="R149" s="362"/>
      <c r="S149" s="362"/>
      <c r="T149" s="362"/>
      <c r="U149" s="362"/>
      <c r="V149" s="362"/>
      <c r="W149" s="362"/>
      <c r="X149" s="362"/>
      <c r="Y149" s="362"/>
      <c r="Z149" s="362"/>
      <c r="AA149" s="362"/>
      <c r="AB149" s="362"/>
      <c r="AC149" s="362"/>
      <c r="AD149" s="362"/>
      <c r="AE149" s="362"/>
      <c r="AF149" s="362"/>
      <c r="AG149" s="362"/>
      <c r="AH149" s="362"/>
      <c r="AI149" s="362"/>
      <c r="AJ149" s="362"/>
      <c r="AK149" s="362"/>
      <c r="AL149" s="362"/>
      <c r="AM149" s="362"/>
      <c r="AN149" s="362"/>
      <c r="AO149" s="362"/>
      <c r="AP149" s="362"/>
      <c r="AQ149" s="362"/>
      <c r="AR149" s="362"/>
      <c r="AT149" s="42"/>
      <c r="AU149" t="s">
        <v>41</v>
      </c>
      <c r="AV149" s="208"/>
      <c r="AW149" s="53" t="s">
        <v>8</v>
      </c>
      <c r="AX149" s="54"/>
      <c r="AY149" s="54"/>
      <c r="AZ149" s="54"/>
      <c r="BA149" s="54"/>
      <c r="BB149" s="54"/>
      <c r="BC149" s="54"/>
      <c r="BD149" s="54"/>
      <c r="BE149" s="54"/>
      <c r="BF149" s="54"/>
      <c r="BG149" s="250"/>
      <c r="BH149" s="54"/>
      <c r="BI149" s="54"/>
      <c r="BJ149" s="185">
        <v>2</v>
      </c>
      <c r="BK149" s="61"/>
      <c r="BN149" s="30">
        <v>121</v>
      </c>
    </row>
    <row r="150" spans="1:72" ht="11.25" customHeight="1" x14ac:dyDescent="0.2">
      <c r="A150" s="40"/>
      <c r="B150" s="223"/>
      <c r="C150" s="41"/>
      <c r="D150" s="42"/>
      <c r="E150" s="273" t="s">
        <v>135</v>
      </c>
      <c r="F150" s="268"/>
      <c r="G150" s="268"/>
      <c r="H150" s="268"/>
      <c r="I150" s="268"/>
      <c r="J150" s="268"/>
      <c r="K150" s="268"/>
      <c r="L150" s="268"/>
      <c r="M150" s="268"/>
      <c r="N150" s="268"/>
      <c r="O150" s="268"/>
      <c r="P150" s="268"/>
      <c r="Q150" s="268"/>
      <c r="R150" s="268"/>
      <c r="S150" s="268"/>
      <c r="T150" s="268"/>
      <c r="U150" s="268"/>
      <c r="V150" s="268"/>
      <c r="W150" s="268"/>
      <c r="X150" s="268"/>
      <c r="Y150" s="268"/>
      <c r="Z150" s="268"/>
      <c r="AA150" s="268"/>
      <c r="AB150" s="268"/>
      <c r="AC150" s="268"/>
      <c r="AD150" s="268"/>
      <c r="AE150" s="268"/>
      <c r="AF150" s="268"/>
      <c r="AG150" s="268"/>
      <c r="AH150" s="268"/>
      <c r="AI150" s="268"/>
      <c r="AJ150" s="268"/>
      <c r="AK150" s="268"/>
      <c r="AL150" s="268"/>
      <c r="AM150" s="268"/>
      <c r="AN150" s="268"/>
      <c r="AO150" s="268"/>
      <c r="AP150" s="268"/>
      <c r="AQ150" s="268"/>
      <c r="AR150" s="268"/>
      <c r="AT150" s="42"/>
      <c r="AU150"/>
      <c r="BE150" s="54"/>
      <c r="BF150" s="54"/>
      <c r="BG150" s="185"/>
      <c r="BJ150" s="185"/>
      <c r="BK150" s="61"/>
    </row>
    <row r="151" spans="1:72" ht="6" customHeight="1" thickBot="1" x14ac:dyDescent="0.25">
      <c r="A151" s="40"/>
      <c r="B151" s="212"/>
      <c r="C151" s="41"/>
      <c r="D151" s="42"/>
      <c r="E151" s="208"/>
      <c r="F151" s="208"/>
      <c r="G151" s="208"/>
      <c r="H151" s="208"/>
      <c r="I151" s="208"/>
      <c r="J151" s="208"/>
      <c r="K151" s="208"/>
      <c r="L151" s="208"/>
      <c r="M151" s="208"/>
      <c r="N151" s="208"/>
      <c r="O151" s="208"/>
      <c r="P151" s="208"/>
      <c r="Q151" s="208"/>
      <c r="R151" s="208"/>
      <c r="S151" s="208"/>
      <c r="T151" s="208"/>
      <c r="U151" s="208"/>
      <c r="V151" s="208"/>
      <c r="W151" s="208"/>
      <c r="X151" s="208"/>
      <c r="Y151" s="208"/>
      <c r="Z151" s="208"/>
      <c r="AA151" s="208"/>
      <c r="AB151" s="208"/>
      <c r="AC151" s="208"/>
      <c r="AD151" s="208"/>
      <c r="AE151" s="208"/>
      <c r="AF151" s="208"/>
      <c r="AG151" s="208"/>
      <c r="AH151" s="208"/>
      <c r="AI151" s="208"/>
      <c r="AJ151" s="208"/>
      <c r="AK151" s="208"/>
      <c r="AL151" s="208"/>
      <c r="AM151" s="208"/>
      <c r="AN151" s="208"/>
      <c r="AO151" s="208"/>
      <c r="AP151" s="208"/>
      <c r="AQ151" s="208"/>
      <c r="AR151" s="208"/>
      <c r="AS151" s="234"/>
      <c r="AT151" s="208"/>
      <c r="AU151" s="208"/>
      <c r="AV151" s="208"/>
      <c r="AW151" s="208"/>
      <c r="AX151" s="208"/>
      <c r="AY151" s="208"/>
      <c r="AZ151" s="208"/>
      <c r="BA151" s="208"/>
      <c r="BB151" s="208"/>
      <c r="BC151" s="208"/>
      <c r="BD151" s="208"/>
      <c r="BE151" s="208"/>
      <c r="BF151" s="208"/>
      <c r="BG151" s="208"/>
      <c r="BH151" s="208"/>
      <c r="BI151" s="208"/>
      <c r="BJ151" s="208"/>
      <c r="BK151" s="47"/>
      <c r="BL151" s="206"/>
      <c r="BM151" s="189"/>
      <c r="BN151" s="189"/>
      <c r="BO151" s="241"/>
      <c r="BP151" s="189"/>
    </row>
    <row r="152" spans="1:72" ht="6" customHeight="1" x14ac:dyDescent="0.2">
      <c r="A152" s="34"/>
      <c r="B152" s="35"/>
      <c r="C152" s="36"/>
      <c r="D152" s="37"/>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9"/>
      <c r="BL152" s="208"/>
      <c r="BM152" s="208"/>
      <c r="BN152" s="208"/>
      <c r="BO152" s="208"/>
    </row>
    <row r="153" spans="1:72" ht="11.25" customHeight="1" x14ac:dyDescent="0.2">
      <c r="A153" s="40"/>
      <c r="B153" s="212"/>
      <c r="C153" s="41"/>
      <c r="D153" s="42"/>
      <c r="E153" s="251" t="s">
        <v>138</v>
      </c>
      <c r="F153" s="252"/>
      <c r="G153" s="252"/>
      <c r="H153" s="252"/>
      <c r="I153" s="252"/>
      <c r="J153" s="252"/>
      <c r="K153" s="252"/>
      <c r="L153" s="252"/>
      <c r="M153" s="252"/>
      <c r="N153" s="252"/>
      <c r="O153" s="252"/>
      <c r="P153" s="252"/>
      <c r="Q153" s="252"/>
      <c r="R153" s="252"/>
      <c r="S153" s="208"/>
      <c r="T153" s="208"/>
      <c r="U153" s="208"/>
      <c r="V153" s="208"/>
      <c r="W153" s="208"/>
      <c r="X153" s="208"/>
      <c r="Y153" s="208"/>
      <c r="Z153" s="208"/>
      <c r="AA153" s="208"/>
      <c r="AB153" s="208"/>
      <c r="AC153" s="208"/>
      <c r="AD153" s="208"/>
      <c r="AE153" s="208"/>
      <c r="AF153" s="208"/>
      <c r="AG153" s="208"/>
      <c r="AH153" s="208"/>
      <c r="AI153" s="208"/>
      <c r="AJ153" s="208"/>
      <c r="AK153" s="208"/>
      <c r="AL153" s="208"/>
      <c r="AM153" s="208"/>
      <c r="AN153" s="208"/>
      <c r="AO153" s="208"/>
      <c r="AP153" s="208"/>
      <c r="AQ153" s="208"/>
      <c r="AR153" s="208"/>
      <c r="AS153" s="208"/>
      <c r="AT153" s="208"/>
      <c r="AU153" s="208"/>
      <c r="AV153" s="208"/>
      <c r="AW153" s="208"/>
      <c r="AX153" s="208"/>
      <c r="AY153" s="208"/>
      <c r="AZ153" s="208"/>
      <c r="BA153" s="208"/>
      <c r="BB153" s="208"/>
      <c r="BC153" s="208"/>
      <c r="BD153" s="208"/>
      <c r="BE153" s="208"/>
      <c r="BF153" s="208"/>
      <c r="BG153" s="208"/>
      <c r="BH153" s="208"/>
      <c r="BI153" s="208"/>
      <c r="BJ153" s="208"/>
      <c r="BK153" s="43"/>
      <c r="BL153" s="208"/>
      <c r="BM153" s="208"/>
      <c r="BN153" s="208"/>
      <c r="BO153" s="208"/>
    </row>
    <row r="154" spans="1:72" ht="11.25" customHeight="1" x14ac:dyDescent="0.2">
      <c r="A154" s="40"/>
      <c r="B154" s="263">
        <v>120</v>
      </c>
      <c r="C154" s="41"/>
      <c r="D154" s="42"/>
      <c r="E154" s="362" t="str">
        <f ca="1">VLOOKUP(INDIRECT(ADDRESS(ROW(),COLUMN()-3)),Language_Translations,MATCH(Language_Selected,Language_Options,0),FALSE)</f>
        <v xml:space="preserve">You have told me that (NAME OF CHILD) had already received [FIRST LINE OF MEDICATION] for malaria. Therefore, I cannot give you additional [FIRST LINE OF MEDICATION]. However, the test shows that he/she has malaria. If your child has a fever for 2 days after the last dose of [FIRST LINE MEDICATION], you should take the child to the nearest health facility for further examination. </v>
      </c>
      <c r="F154" s="362"/>
      <c r="G154" s="362"/>
      <c r="H154" s="362"/>
      <c r="I154" s="362"/>
      <c r="J154" s="362"/>
      <c r="K154" s="362"/>
      <c r="L154" s="362"/>
      <c r="M154" s="362"/>
      <c r="N154" s="362"/>
      <c r="O154" s="362"/>
      <c r="P154" s="362"/>
      <c r="Q154" s="362"/>
      <c r="R154" s="362"/>
      <c r="S154" s="362"/>
      <c r="T154" s="362"/>
      <c r="U154" s="362"/>
      <c r="V154" s="362"/>
      <c r="W154" s="362"/>
      <c r="X154" s="362"/>
      <c r="Y154" s="362"/>
      <c r="Z154" s="362"/>
      <c r="AA154" s="362"/>
      <c r="AB154" s="362"/>
      <c r="AC154" s="362"/>
      <c r="AD154" s="362"/>
      <c r="AE154" s="362"/>
      <c r="AF154" s="362"/>
      <c r="AG154" s="362"/>
      <c r="AH154" s="362"/>
      <c r="AI154" s="362"/>
      <c r="AJ154" s="362"/>
      <c r="AK154" s="362"/>
      <c r="AL154" s="362"/>
      <c r="AM154" s="362"/>
      <c r="AN154" s="362"/>
      <c r="AO154" s="362"/>
      <c r="AP154" s="362"/>
      <c r="AQ154" s="362"/>
      <c r="AR154" s="362"/>
      <c r="AS154" s="362"/>
      <c r="AT154" s="362"/>
      <c r="AU154" s="362"/>
      <c r="AV154" s="362"/>
      <c r="AW154" s="362"/>
      <c r="AX154" s="362"/>
      <c r="AY154" s="362"/>
      <c r="AZ154" s="362"/>
      <c r="BA154" s="362"/>
      <c r="BB154" s="362"/>
      <c r="BC154" s="362"/>
      <c r="BD154" s="362"/>
      <c r="BE154" s="362"/>
      <c r="BF154" s="362"/>
      <c r="BG154" s="362"/>
      <c r="BH154" s="362"/>
      <c r="BI154" s="362"/>
      <c r="BJ154" s="362"/>
      <c r="BK154" s="363"/>
      <c r="BL154" s="277"/>
      <c r="BM154" s="277"/>
      <c r="BN154" s="277"/>
      <c r="BO154" s="277"/>
    </row>
    <row r="155" spans="1:72" ht="11.25" customHeight="1" x14ac:dyDescent="0.2">
      <c r="A155" s="40"/>
      <c r="B155" s="219"/>
      <c r="C155" s="41"/>
      <c r="D155" s="42"/>
      <c r="E155" s="362"/>
      <c r="F155" s="362"/>
      <c r="G155" s="362"/>
      <c r="H155" s="362"/>
      <c r="I155" s="362"/>
      <c r="J155" s="362"/>
      <c r="K155" s="362"/>
      <c r="L155" s="362"/>
      <c r="M155" s="362"/>
      <c r="N155" s="362"/>
      <c r="O155" s="362"/>
      <c r="P155" s="362"/>
      <c r="Q155" s="362"/>
      <c r="R155" s="362"/>
      <c r="S155" s="362"/>
      <c r="T155" s="362"/>
      <c r="U155" s="362"/>
      <c r="V155" s="362"/>
      <c r="W155" s="362"/>
      <c r="X155" s="362"/>
      <c r="Y155" s="362"/>
      <c r="Z155" s="362"/>
      <c r="AA155" s="362"/>
      <c r="AB155" s="362"/>
      <c r="AC155" s="362"/>
      <c r="AD155" s="362"/>
      <c r="AE155" s="362"/>
      <c r="AF155" s="362"/>
      <c r="AG155" s="362"/>
      <c r="AH155" s="362"/>
      <c r="AI155" s="362"/>
      <c r="AJ155" s="362"/>
      <c r="AK155" s="362"/>
      <c r="AL155" s="362"/>
      <c r="AM155" s="362"/>
      <c r="AN155" s="362"/>
      <c r="AO155" s="362"/>
      <c r="AP155" s="362"/>
      <c r="AQ155" s="362"/>
      <c r="AR155" s="362"/>
      <c r="AS155" s="362"/>
      <c r="AT155" s="362"/>
      <c r="AU155" s="362"/>
      <c r="AV155" s="362"/>
      <c r="AW155" s="362"/>
      <c r="AX155" s="362"/>
      <c r="AY155" s="362"/>
      <c r="AZ155" s="362"/>
      <c r="BA155" s="362"/>
      <c r="BB155" s="362"/>
      <c r="BC155" s="362"/>
      <c r="BD155" s="362"/>
      <c r="BE155" s="362"/>
      <c r="BF155" s="362"/>
      <c r="BG155" s="362"/>
      <c r="BH155" s="362"/>
      <c r="BI155" s="362"/>
      <c r="BJ155" s="362"/>
      <c r="BK155" s="363"/>
      <c r="BL155" s="277"/>
      <c r="BM155" s="277"/>
      <c r="BN155" s="215">
        <v>128</v>
      </c>
      <c r="BO155" s="215"/>
      <c r="BP155" s="215"/>
    </row>
    <row r="156" spans="1:72" ht="11.25" customHeight="1" x14ac:dyDescent="0.2">
      <c r="A156" s="40"/>
      <c r="B156" s="91"/>
      <c r="C156" s="41"/>
      <c r="D156" s="42"/>
      <c r="E156" s="362"/>
      <c r="F156" s="362"/>
      <c r="G156" s="362"/>
      <c r="H156" s="362"/>
      <c r="I156" s="362"/>
      <c r="J156" s="362"/>
      <c r="K156" s="362"/>
      <c r="L156" s="362"/>
      <c r="M156" s="362"/>
      <c r="N156" s="362"/>
      <c r="O156" s="362"/>
      <c r="P156" s="362"/>
      <c r="Q156" s="362"/>
      <c r="R156" s="362"/>
      <c r="S156" s="362"/>
      <c r="T156" s="362"/>
      <c r="U156" s="362"/>
      <c r="V156" s="362"/>
      <c r="W156" s="362"/>
      <c r="X156" s="362"/>
      <c r="Y156" s="362"/>
      <c r="Z156" s="362"/>
      <c r="AA156" s="362"/>
      <c r="AB156" s="362"/>
      <c r="AC156" s="362"/>
      <c r="AD156" s="362"/>
      <c r="AE156" s="362"/>
      <c r="AF156" s="362"/>
      <c r="AG156" s="362"/>
      <c r="AH156" s="362"/>
      <c r="AI156" s="362"/>
      <c r="AJ156" s="362"/>
      <c r="AK156" s="362"/>
      <c r="AL156" s="362"/>
      <c r="AM156" s="362"/>
      <c r="AN156" s="362"/>
      <c r="AO156" s="362"/>
      <c r="AP156" s="362"/>
      <c r="AQ156" s="362"/>
      <c r="AR156" s="362"/>
      <c r="AS156" s="362"/>
      <c r="AT156" s="362"/>
      <c r="AU156" s="362"/>
      <c r="AV156" s="362"/>
      <c r="AW156" s="362"/>
      <c r="AX156" s="362"/>
      <c r="AY156" s="362"/>
      <c r="AZ156" s="362"/>
      <c r="BA156" s="362"/>
      <c r="BB156" s="362"/>
      <c r="BC156" s="362"/>
      <c r="BD156" s="362"/>
      <c r="BE156" s="362"/>
      <c r="BF156" s="362"/>
      <c r="BG156" s="362"/>
      <c r="BH156" s="362"/>
      <c r="BI156" s="362"/>
      <c r="BJ156" s="362"/>
      <c r="BK156" s="363"/>
      <c r="BL156" s="277"/>
      <c r="BM156" s="277"/>
      <c r="BN156" s="277"/>
      <c r="BO156" s="277"/>
    </row>
    <row r="157" spans="1:72" ht="11.25" customHeight="1" x14ac:dyDescent="0.2">
      <c r="A157" s="40"/>
      <c r="B157" s="212"/>
      <c r="C157" s="41"/>
      <c r="D157" s="42"/>
      <c r="E157" s="362"/>
      <c r="F157" s="362"/>
      <c r="G157" s="362"/>
      <c r="H157" s="362"/>
      <c r="I157" s="362"/>
      <c r="J157" s="362"/>
      <c r="K157" s="362"/>
      <c r="L157" s="362"/>
      <c r="M157" s="362"/>
      <c r="N157" s="362"/>
      <c r="O157" s="362"/>
      <c r="P157" s="362"/>
      <c r="Q157" s="362"/>
      <c r="R157" s="362"/>
      <c r="S157" s="362"/>
      <c r="T157" s="362"/>
      <c r="U157" s="362"/>
      <c r="V157" s="362"/>
      <c r="W157" s="362"/>
      <c r="X157" s="362"/>
      <c r="Y157" s="362"/>
      <c r="Z157" s="362"/>
      <c r="AA157" s="362"/>
      <c r="AB157" s="362"/>
      <c r="AC157" s="362"/>
      <c r="AD157" s="362"/>
      <c r="AE157" s="362"/>
      <c r="AF157" s="362"/>
      <c r="AG157" s="362"/>
      <c r="AH157" s="362"/>
      <c r="AI157" s="362"/>
      <c r="AJ157" s="362"/>
      <c r="AK157" s="362"/>
      <c r="AL157" s="362"/>
      <c r="AM157" s="362"/>
      <c r="AN157" s="362"/>
      <c r="AO157" s="362"/>
      <c r="AP157" s="362"/>
      <c r="AQ157" s="362"/>
      <c r="AR157" s="362"/>
      <c r="AS157" s="362"/>
      <c r="AT157" s="362"/>
      <c r="AU157" s="362"/>
      <c r="AV157" s="362"/>
      <c r="AW157" s="362"/>
      <c r="AX157" s="362"/>
      <c r="AY157" s="362"/>
      <c r="AZ157" s="362"/>
      <c r="BA157" s="362"/>
      <c r="BB157" s="362"/>
      <c r="BC157" s="362"/>
      <c r="BD157" s="362"/>
      <c r="BE157" s="362"/>
      <c r="BF157" s="362"/>
      <c r="BG157" s="362"/>
      <c r="BH157" s="362"/>
      <c r="BI157" s="362"/>
      <c r="BJ157" s="362"/>
      <c r="BK157" s="363"/>
      <c r="BL157" s="277"/>
      <c r="BM157" s="277"/>
      <c r="BN157" s="277"/>
      <c r="BO157" s="277"/>
    </row>
    <row r="158" spans="1:72" ht="6" customHeight="1" thickBot="1" x14ac:dyDescent="0.25">
      <c r="A158" s="44"/>
      <c r="B158" s="32"/>
      <c r="C158" s="45"/>
      <c r="D158" s="46"/>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47"/>
      <c r="BL158" s="206"/>
      <c r="BM158" s="189"/>
      <c r="BN158" s="189"/>
      <c r="BO158" s="241"/>
      <c r="BP158" s="189"/>
    </row>
    <row r="159" spans="1:72" ht="6" customHeight="1" x14ac:dyDescent="0.2">
      <c r="A159" s="34"/>
      <c r="B159" s="35"/>
      <c r="C159" s="36"/>
      <c r="D159" s="37"/>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9"/>
      <c r="BL159" s="208"/>
      <c r="BM159" s="208"/>
      <c r="BN159" s="208"/>
      <c r="BO159" s="208"/>
    </row>
    <row r="160" spans="1:72" ht="11.25" customHeight="1" x14ac:dyDescent="0.2">
      <c r="A160" s="40"/>
      <c r="B160" s="263">
        <v>121</v>
      </c>
      <c r="C160" s="41"/>
      <c r="D160" s="42"/>
      <c r="E160" s="362" t="str">
        <f ca="1">VLOOKUP(INDIRECT(ADDRESS(ROW(),COLUMN()-3)),Language_Translations,MATCH(Language_Selected,Language_Options,0),FALSE)</f>
        <v xml:space="preserve">ASK CONSENT FOR MALARIA TREATMENT FROM PARENT/RESPONSIBLE ADULT:
The malaria test shows that your child has malaria. We can give you free medicine. The medicine is called [FIRST LINE OF MEDICATION]. [FIRST LINE OF MEDICATION] is very effective and in a few days it should get rid of the fever and other symptoms. You do not have to give the child the medicine. This is up to you. Please tell me whether you accept the medicine or not. </v>
      </c>
      <c r="F160" s="362"/>
      <c r="G160" s="362"/>
      <c r="H160" s="362"/>
      <c r="I160" s="362"/>
      <c r="J160" s="362"/>
      <c r="K160" s="362"/>
      <c r="L160" s="362"/>
      <c r="M160" s="362"/>
      <c r="N160" s="362"/>
      <c r="O160" s="362"/>
      <c r="P160" s="362"/>
      <c r="Q160" s="362"/>
      <c r="R160" s="362"/>
      <c r="S160" s="362"/>
      <c r="T160" s="362"/>
      <c r="U160" s="362"/>
      <c r="V160" s="362"/>
      <c r="W160" s="362"/>
      <c r="X160" s="362"/>
      <c r="Y160" s="362"/>
      <c r="Z160" s="362"/>
      <c r="AA160" s="362"/>
      <c r="AB160" s="362"/>
      <c r="AC160" s="362"/>
      <c r="AD160" s="362"/>
      <c r="AE160" s="362"/>
      <c r="AF160" s="362"/>
      <c r="AG160" s="362"/>
      <c r="AH160" s="362"/>
      <c r="AI160" s="362"/>
      <c r="AJ160" s="362"/>
      <c r="AK160" s="362"/>
      <c r="AL160" s="362"/>
      <c r="AM160" s="362"/>
      <c r="AN160" s="362"/>
      <c r="AO160" s="362"/>
      <c r="AP160" s="362"/>
      <c r="AQ160" s="362"/>
      <c r="AR160" s="362"/>
      <c r="AS160" s="362"/>
      <c r="AT160" s="362"/>
      <c r="AU160" s="362"/>
      <c r="AV160" s="362"/>
      <c r="AW160" s="362"/>
      <c r="AX160" s="362"/>
      <c r="AY160" s="362"/>
      <c r="AZ160" s="362"/>
      <c r="BA160" s="362"/>
      <c r="BB160" s="362"/>
      <c r="BC160" s="362"/>
      <c r="BD160" s="362"/>
      <c r="BE160" s="362"/>
      <c r="BF160" s="362"/>
      <c r="BG160" s="362"/>
      <c r="BH160" s="362"/>
      <c r="BI160" s="362"/>
      <c r="BJ160" s="362"/>
      <c r="BK160" s="363"/>
      <c r="BL160" s="277"/>
      <c r="BM160" s="277"/>
      <c r="BN160" s="277"/>
      <c r="BO160" s="277"/>
    </row>
    <row r="161" spans="1:87" ht="11.25" customHeight="1" x14ac:dyDescent="0.2">
      <c r="A161" s="40"/>
      <c r="B161" s="219"/>
      <c r="C161" s="41"/>
      <c r="D161" s="42"/>
      <c r="E161" s="362"/>
      <c r="F161" s="362"/>
      <c r="G161" s="362"/>
      <c r="H161" s="362"/>
      <c r="I161" s="362"/>
      <c r="J161" s="362"/>
      <c r="K161" s="362"/>
      <c r="L161" s="362"/>
      <c r="M161" s="362"/>
      <c r="N161" s="362"/>
      <c r="O161" s="362"/>
      <c r="P161" s="362"/>
      <c r="Q161" s="362"/>
      <c r="R161" s="362"/>
      <c r="S161" s="362"/>
      <c r="T161" s="362"/>
      <c r="U161" s="362"/>
      <c r="V161" s="362"/>
      <c r="W161" s="362"/>
      <c r="X161" s="362"/>
      <c r="Y161" s="362"/>
      <c r="Z161" s="362"/>
      <c r="AA161" s="362"/>
      <c r="AB161" s="362"/>
      <c r="AC161" s="362"/>
      <c r="AD161" s="362"/>
      <c r="AE161" s="362"/>
      <c r="AF161" s="362"/>
      <c r="AG161" s="362"/>
      <c r="AH161" s="362"/>
      <c r="AI161" s="362"/>
      <c r="AJ161" s="362"/>
      <c r="AK161" s="362"/>
      <c r="AL161" s="362"/>
      <c r="AM161" s="362"/>
      <c r="AN161" s="362"/>
      <c r="AO161" s="362"/>
      <c r="AP161" s="362"/>
      <c r="AQ161" s="362"/>
      <c r="AR161" s="362"/>
      <c r="AS161" s="362"/>
      <c r="AT161" s="362"/>
      <c r="AU161" s="362"/>
      <c r="AV161" s="362"/>
      <c r="AW161" s="362"/>
      <c r="AX161" s="362"/>
      <c r="AY161" s="362"/>
      <c r="AZ161" s="362"/>
      <c r="BA161" s="362"/>
      <c r="BB161" s="362"/>
      <c r="BC161" s="362"/>
      <c r="BD161" s="362"/>
      <c r="BE161" s="362"/>
      <c r="BF161" s="362"/>
      <c r="BG161" s="362"/>
      <c r="BH161" s="362"/>
      <c r="BI161" s="362"/>
      <c r="BJ161" s="362"/>
      <c r="BK161" s="363"/>
      <c r="BL161" s="277"/>
      <c r="BM161" s="277"/>
      <c r="BN161" s="277"/>
      <c r="BO161" s="277"/>
    </row>
    <row r="162" spans="1:87" ht="11.25" customHeight="1" x14ac:dyDescent="0.2">
      <c r="A162" s="40"/>
      <c r="B162" s="219"/>
      <c r="C162" s="41"/>
      <c r="D162" s="42"/>
      <c r="E162" s="362"/>
      <c r="F162" s="362"/>
      <c r="G162" s="362"/>
      <c r="H162" s="362"/>
      <c r="I162" s="362"/>
      <c r="J162" s="362"/>
      <c r="K162" s="362"/>
      <c r="L162" s="362"/>
      <c r="M162" s="362"/>
      <c r="N162" s="362"/>
      <c r="O162" s="362"/>
      <c r="P162" s="362"/>
      <c r="Q162" s="362"/>
      <c r="R162" s="362"/>
      <c r="S162" s="362"/>
      <c r="T162" s="362"/>
      <c r="U162" s="362"/>
      <c r="V162" s="362"/>
      <c r="W162" s="362"/>
      <c r="X162" s="362"/>
      <c r="Y162" s="362"/>
      <c r="Z162" s="362"/>
      <c r="AA162" s="362"/>
      <c r="AB162" s="362"/>
      <c r="AC162" s="362"/>
      <c r="AD162" s="362"/>
      <c r="AE162" s="362"/>
      <c r="AF162" s="362"/>
      <c r="AG162" s="362"/>
      <c r="AH162" s="362"/>
      <c r="AI162" s="362"/>
      <c r="AJ162" s="362"/>
      <c r="AK162" s="362"/>
      <c r="AL162" s="362"/>
      <c r="AM162" s="362"/>
      <c r="AN162" s="362"/>
      <c r="AO162" s="362"/>
      <c r="AP162" s="362"/>
      <c r="AQ162" s="362"/>
      <c r="AR162" s="362"/>
      <c r="AS162" s="362"/>
      <c r="AT162" s="362"/>
      <c r="AU162" s="362"/>
      <c r="AV162" s="362"/>
      <c r="AW162" s="362"/>
      <c r="AX162" s="362"/>
      <c r="AY162" s="362"/>
      <c r="AZ162" s="362"/>
      <c r="BA162" s="362"/>
      <c r="BB162" s="362"/>
      <c r="BC162" s="362"/>
      <c r="BD162" s="362"/>
      <c r="BE162" s="362"/>
      <c r="BF162" s="362"/>
      <c r="BG162" s="362"/>
      <c r="BH162" s="362"/>
      <c r="BI162" s="362"/>
      <c r="BJ162" s="362"/>
      <c r="BK162" s="363"/>
      <c r="BL162" s="277"/>
      <c r="BM162" s="277"/>
      <c r="BN162" s="277"/>
      <c r="BO162" s="277"/>
    </row>
    <row r="163" spans="1:87" ht="11.25" customHeight="1" x14ac:dyDescent="0.2">
      <c r="A163" s="40"/>
      <c r="B163" s="219"/>
      <c r="C163" s="41"/>
      <c r="D163" s="42"/>
      <c r="E163" s="362"/>
      <c r="F163" s="362"/>
      <c r="G163" s="362"/>
      <c r="H163" s="362"/>
      <c r="I163" s="362"/>
      <c r="J163" s="362"/>
      <c r="K163" s="362"/>
      <c r="L163" s="362"/>
      <c r="M163" s="362"/>
      <c r="N163" s="362"/>
      <c r="O163" s="362"/>
      <c r="P163" s="362"/>
      <c r="Q163" s="362"/>
      <c r="R163" s="362"/>
      <c r="S163" s="362"/>
      <c r="T163" s="362"/>
      <c r="U163" s="362"/>
      <c r="V163" s="362"/>
      <c r="W163" s="362"/>
      <c r="X163" s="362"/>
      <c r="Y163" s="362"/>
      <c r="Z163" s="362"/>
      <c r="AA163" s="362"/>
      <c r="AB163" s="362"/>
      <c r="AC163" s="362"/>
      <c r="AD163" s="362"/>
      <c r="AE163" s="362"/>
      <c r="AF163" s="362"/>
      <c r="AG163" s="362"/>
      <c r="AH163" s="362"/>
      <c r="AI163" s="362"/>
      <c r="AJ163" s="362"/>
      <c r="AK163" s="362"/>
      <c r="AL163" s="362"/>
      <c r="AM163" s="362"/>
      <c r="AN163" s="362"/>
      <c r="AO163" s="362"/>
      <c r="AP163" s="362"/>
      <c r="AQ163" s="362"/>
      <c r="AR163" s="362"/>
      <c r="AS163" s="362"/>
      <c r="AT163" s="362"/>
      <c r="AU163" s="362"/>
      <c r="AV163" s="362"/>
      <c r="AW163" s="362"/>
      <c r="AX163" s="362"/>
      <c r="AY163" s="362"/>
      <c r="AZ163" s="362"/>
      <c r="BA163" s="362"/>
      <c r="BB163" s="362"/>
      <c r="BC163" s="362"/>
      <c r="BD163" s="362"/>
      <c r="BE163" s="362"/>
      <c r="BF163" s="362"/>
      <c r="BG163" s="362"/>
      <c r="BH163" s="362"/>
      <c r="BI163" s="362"/>
      <c r="BJ163" s="362"/>
      <c r="BK163" s="363"/>
      <c r="BL163" s="306"/>
      <c r="BM163" s="306"/>
      <c r="BN163" s="306"/>
      <c r="BO163" s="306"/>
    </row>
    <row r="164" spans="1:87" ht="11.25" customHeight="1" x14ac:dyDescent="0.2">
      <c r="A164" s="40"/>
      <c r="B164" s="91"/>
      <c r="C164" s="41"/>
      <c r="D164" s="42"/>
      <c r="E164" s="362"/>
      <c r="F164" s="362"/>
      <c r="G164" s="362"/>
      <c r="H164" s="362"/>
      <c r="I164" s="362"/>
      <c r="J164" s="362"/>
      <c r="K164" s="362"/>
      <c r="L164" s="362"/>
      <c r="M164" s="362"/>
      <c r="N164" s="362"/>
      <c r="O164" s="362"/>
      <c r="P164" s="362"/>
      <c r="Q164" s="362"/>
      <c r="R164" s="362"/>
      <c r="S164" s="362"/>
      <c r="T164" s="362"/>
      <c r="U164" s="362"/>
      <c r="V164" s="362"/>
      <c r="W164" s="362"/>
      <c r="X164" s="362"/>
      <c r="Y164" s="362"/>
      <c r="Z164" s="362"/>
      <c r="AA164" s="362"/>
      <c r="AB164" s="362"/>
      <c r="AC164" s="362"/>
      <c r="AD164" s="362"/>
      <c r="AE164" s="362"/>
      <c r="AF164" s="362"/>
      <c r="AG164" s="362"/>
      <c r="AH164" s="362"/>
      <c r="AI164" s="362"/>
      <c r="AJ164" s="362"/>
      <c r="AK164" s="362"/>
      <c r="AL164" s="362"/>
      <c r="AM164" s="362"/>
      <c r="AN164" s="362"/>
      <c r="AO164" s="362"/>
      <c r="AP164" s="362"/>
      <c r="AQ164" s="362"/>
      <c r="AR164" s="362"/>
      <c r="AS164" s="362"/>
      <c r="AT164" s="362"/>
      <c r="AU164" s="362"/>
      <c r="AV164" s="362"/>
      <c r="AW164" s="362"/>
      <c r="AX164" s="362"/>
      <c r="AY164" s="362"/>
      <c r="AZ164" s="362"/>
      <c r="BA164" s="362"/>
      <c r="BB164" s="362"/>
      <c r="BC164" s="362"/>
      <c r="BD164" s="362"/>
      <c r="BE164" s="362"/>
      <c r="BF164" s="362"/>
      <c r="BG164" s="362"/>
      <c r="BH164" s="362"/>
      <c r="BI164" s="362"/>
      <c r="BJ164" s="362"/>
      <c r="BK164" s="363"/>
      <c r="BL164" s="277"/>
      <c r="BM164" s="277"/>
      <c r="BN164" s="277"/>
      <c r="BO164" s="277"/>
    </row>
    <row r="165" spans="1:87" ht="11.25" customHeight="1" x14ac:dyDescent="0.2">
      <c r="A165" s="40"/>
      <c r="B165" s="212"/>
      <c r="C165" s="41"/>
      <c r="D165" s="42"/>
      <c r="E165" s="362"/>
      <c r="F165" s="362"/>
      <c r="G165" s="362"/>
      <c r="H165" s="362"/>
      <c r="I165" s="362"/>
      <c r="J165" s="362"/>
      <c r="K165" s="362"/>
      <c r="L165" s="362"/>
      <c r="M165" s="362"/>
      <c r="N165" s="362"/>
      <c r="O165" s="362"/>
      <c r="P165" s="362"/>
      <c r="Q165" s="362"/>
      <c r="R165" s="362"/>
      <c r="S165" s="362"/>
      <c r="T165" s="362"/>
      <c r="U165" s="362"/>
      <c r="V165" s="362"/>
      <c r="W165" s="362"/>
      <c r="X165" s="362"/>
      <c r="Y165" s="362"/>
      <c r="Z165" s="362"/>
      <c r="AA165" s="362"/>
      <c r="AB165" s="362"/>
      <c r="AC165" s="362"/>
      <c r="AD165" s="362"/>
      <c r="AE165" s="362"/>
      <c r="AF165" s="362"/>
      <c r="AG165" s="362"/>
      <c r="AH165" s="362"/>
      <c r="AI165" s="362"/>
      <c r="AJ165" s="362"/>
      <c r="AK165" s="362"/>
      <c r="AL165" s="362"/>
      <c r="AM165" s="362"/>
      <c r="AN165" s="362"/>
      <c r="AO165" s="362"/>
      <c r="AP165" s="362"/>
      <c r="AQ165" s="362"/>
      <c r="AR165" s="362"/>
      <c r="AS165" s="362"/>
      <c r="AT165" s="362"/>
      <c r="AU165" s="362"/>
      <c r="AV165" s="362"/>
      <c r="AW165" s="362"/>
      <c r="AX165" s="362"/>
      <c r="AY165" s="362"/>
      <c r="AZ165" s="362"/>
      <c r="BA165" s="362"/>
      <c r="BB165" s="362"/>
      <c r="BC165" s="362"/>
      <c r="BD165" s="362"/>
      <c r="BE165" s="362"/>
      <c r="BF165" s="362"/>
      <c r="BG165" s="362"/>
      <c r="BH165" s="362"/>
      <c r="BI165" s="362"/>
      <c r="BJ165" s="362"/>
      <c r="BK165" s="363"/>
      <c r="BL165" s="277"/>
      <c r="BM165" s="277"/>
      <c r="BN165" s="277"/>
      <c r="BO165" s="277"/>
    </row>
    <row r="166" spans="1:87" ht="6" customHeight="1" thickBot="1" x14ac:dyDescent="0.25">
      <c r="A166" s="44"/>
      <c r="B166" s="32"/>
      <c r="C166" s="45"/>
      <c r="D166" s="46"/>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
      <c r="BA166" s="31"/>
      <c r="BB166" s="31"/>
      <c r="BC166" s="31"/>
      <c r="BD166" s="31"/>
      <c r="BE166" s="31"/>
      <c r="BF166" s="31"/>
      <c r="BG166" s="31"/>
      <c r="BH166" s="31"/>
      <c r="BI166" s="31"/>
      <c r="BJ166" s="31"/>
      <c r="BK166" s="47"/>
      <c r="BL166" s="44"/>
      <c r="BM166" s="31"/>
      <c r="BN166" s="31"/>
      <c r="BO166" s="31"/>
      <c r="BP166" s="189"/>
    </row>
    <row r="167" spans="1:87" ht="6" customHeight="1" x14ac:dyDescent="0.2">
      <c r="A167" s="34"/>
      <c r="B167" s="35"/>
      <c r="C167" s="36"/>
      <c r="D167" s="37"/>
      <c r="E167" s="38"/>
      <c r="F167" s="38"/>
      <c r="G167" s="38"/>
      <c r="H167" s="38"/>
      <c r="I167" s="38"/>
      <c r="J167" s="38"/>
      <c r="K167" s="38"/>
      <c r="L167" s="38"/>
      <c r="M167" s="38"/>
      <c r="N167" s="38"/>
      <c r="O167" s="38"/>
      <c r="P167" s="38"/>
      <c r="Q167" s="38"/>
      <c r="R167" s="38"/>
      <c r="S167" s="38"/>
      <c r="T167" s="38"/>
      <c r="U167" s="38"/>
      <c r="V167" s="38"/>
      <c r="W167" s="38"/>
      <c r="X167" s="38"/>
      <c r="Y167" s="38"/>
      <c r="Z167" s="188"/>
      <c r="AA167" s="188"/>
      <c r="AT167" s="37"/>
      <c r="AU167" s="38"/>
      <c r="AV167" s="38"/>
      <c r="AW167" s="38"/>
      <c r="AX167" s="38"/>
      <c r="AY167" s="38"/>
      <c r="AZ167" s="38"/>
      <c r="BA167" s="38"/>
      <c r="BB167" s="38"/>
      <c r="BC167" s="38"/>
      <c r="BD167" s="38"/>
      <c r="BE167" s="38"/>
      <c r="BF167" s="38"/>
      <c r="BG167" s="38"/>
      <c r="BH167" s="38"/>
      <c r="BI167" s="38"/>
      <c r="BJ167" s="38"/>
      <c r="BK167" s="39"/>
    </row>
    <row r="168" spans="1:87" ht="11.25" customHeight="1" x14ac:dyDescent="0.2">
      <c r="A168" s="40"/>
      <c r="B168" s="263">
        <v>122</v>
      </c>
      <c r="C168" s="41"/>
      <c r="D168" s="42"/>
      <c r="E168" s="369" t="s">
        <v>139</v>
      </c>
      <c r="F168" s="369"/>
      <c r="G168" s="369"/>
      <c r="H168" s="369"/>
      <c r="I168" s="369"/>
      <c r="J168" s="369"/>
      <c r="K168" s="369"/>
      <c r="L168" s="369"/>
      <c r="M168" s="369"/>
      <c r="N168" s="369"/>
      <c r="O168" s="369"/>
      <c r="P168" s="369"/>
      <c r="Q168" s="369"/>
      <c r="R168" s="369"/>
      <c r="S168" s="369"/>
      <c r="T168" s="369"/>
      <c r="U168" s="369"/>
      <c r="V168" s="369"/>
      <c r="W168" s="369"/>
      <c r="X168" s="369"/>
      <c r="Y168" s="369"/>
      <c r="Z168" s="369"/>
      <c r="AA168" s="369"/>
      <c r="AB168" s="369"/>
      <c r="AC168" s="369"/>
      <c r="AD168" s="369"/>
      <c r="AE168" s="369"/>
      <c r="AF168" s="369"/>
      <c r="AG168" s="369"/>
      <c r="AH168" s="369"/>
      <c r="AI168" s="369"/>
      <c r="AJ168" s="369"/>
      <c r="AK168" s="369"/>
      <c r="AL168" s="369"/>
      <c r="AM168" s="369"/>
      <c r="AN168" s="369"/>
      <c r="AO168" s="369"/>
      <c r="AP168" s="369"/>
      <c r="AQ168" s="369"/>
      <c r="AR168" s="369"/>
      <c r="AT168" s="42"/>
      <c r="AU168" s="76" t="s">
        <v>141</v>
      </c>
      <c r="AW168" s="76"/>
      <c r="AX168" s="76"/>
      <c r="AY168" s="76"/>
      <c r="AZ168" s="76"/>
      <c r="BA168" s="80"/>
      <c r="BB168" s="62"/>
      <c r="BC168" s="81"/>
      <c r="BD168" s="81"/>
      <c r="BE168" s="62"/>
      <c r="BF168" s="62" t="s">
        <v>8</v>
      </c>
      <c r="BG168" s="62"/>
      <c r="BH168" s="197"/>
      <c r="BI168" s="62"/>
      <c r="BJ168" s="76">
        <v>1</v>
      </c>
      <c r="BK168" s="43"/>
    </row>
    <row r="169" spans="1:87" ht="11.25" customHeight="1" x14ac:dyDescent="0.2">
      <c r="A169" s="40"/>
      <c r="B169" s="212"/>
      <c r="C169" s="41"/>
      <c r="D169" s="42"/>
      <c r="E169" s="369"/>
      <c r="F169" s="369"/>
      <c r="G169" s="369"/>
      <c r="H169" s="369"/>
      <c r="I169" s="369"/>
      <c r="J169" s="369"/>
      <c r="K169" s="369"/>
      <c r="L169" s="369"/>
      <c r="M169" s="369"/>
      <c r="N169" s="369"/>
      <c r="O169" s="369"/>
      <c r="P169" s="369"/>
      <c r="Q169" s="369"/>
      <c r="R169" s="369"/>
      <c r="S169" s="369"/>
      <c r="T169" s="369"/>
      <c r="U169" s="369"/>
      <c r="V169" s="369"/>
      <c r="W169" s="369"/>
      <c r="X169" s="369"/>
      <c r="Y169" s="369"/>
      <c r="Z169" s="369"/>
      <c r="AA169" s="369"/>
      <c r="AB169" s="369"/>
      <c r="AC169" s="369"/>
      <c r="AD169" s="369"/>
      <c r="AE169" s="369"/>
      <c r="AF169" s="369"/>
      <c r="AG169" s="369"/>
      <c r="AH169" s="369"/>
      <c r="AI169" s="369"/>
      <c r="AJ169" s="369"/>
      <c r="AK169" s="369"/>
      <c r="AL169" s="369"/>
      <c r="AM169" s="369"/>
      <c r="AN169" s="369"/>
      <c r="AO169" s="369"/>
      <c r="AP169" s="369"/>
      <c r="AQ169" s="369"/>
      <c r="AR169" s="369"/>
      <c r="AT169" s="42"/>
      <c r="AU169" s="76" t="s">
        <v>140</v>
      </c>
      <c r="AW169" s="196"/>
      <c r="AX169" s="196"/>
      <c r="AY169" s="196"/>
      <c r="AZ169" s="196"/>
      <c r="BA169" s="207"/>
      <c r="BB169" s="62"/>
      <c r="BC169" s="81"/>
      <c r="BD169" s="81"/>
      <c r="BF169" s="62" t="s">
        <v>8</v>
      </c>
      <c r="BG169" s="62"/>
      <c r="BH169" s="197"/>
      <c r="BI169" s="62"/>
      <c r="BJ169" s="76">
        <v>2</v>
      </c>
      <c r="BK169" s="43"/>
      <c r="BN169" s="276"/>
    </row>
    <row r="170" spans="1:87" ht="11.25" customHeight="1" x14ac:dyDescent="0.2">
      <c r="A170" s="40"/>
      <c r="B170" s="212"/>
      <c r="C170" s="41"/>
      <c r="D170" s="42"/>
      <c r="E170" s="369"/>
      <c r="F170" s="369"/>
      <c r="G170" s="369"/>
      <c r="H170" s="369"/>
      <c r="I170" s="369"/>
      <c r="J170" s="369"/>
      <c r="K170" s="369"/>
      <c r="L170" s="369"/>
      <c r="M170" s="369"/>
      <c r="N170" s="369"/>
      <c r="O170" s="369"/>
      <c r="P170" s="369"/>
      <c r="Q170" s="369"/>
      <c r="R170" s="369"/>
      <c r="S170" s="369"/>
      <c r="T170" s="369"/>
      <c r="U170" s="369"/>
      <c r="V170" s="369"/>
      <c r="W170" s="369"/>
      <c r="X170" s="369"/>
      <c r="Y170" s="369"/>
      <c r="Z170" s="369"/>
      <c r="AA170" s="369"/>
      <c r="AB170" s="369"/>
      <c r="AC170" s="369"/>
      <c r="AD170" s="369"/>
      <c r="AE170" s="369"/>
      <c r="AF170" s="369"/>
      <c r="AG170" s="369"/>
      <c r="AH170" s="369"/>
      <c r="AI170" s="369"/>
      <c r="AJ170" s="369"/>
      <c r="AK170" s="369"/>
      <c r="AL170" s="369"/>
      <c r="AM170" s="369"/>
      <c r="AN170" s="369"/>
      <c r="AO170" s="369"/>
      <c r="AP170" s="369"/>
      <c r="AQ170" s="369"/>
      <c r="AR170" s="369"/>
      <c r="AT170" s="42"/>
      <c r="AU170" s="76" t="s">
        <v>45</v>
      </c>
      <c r="AW170" s="195"/>
      <c r="AX170" s="195"/>
      <c r="AY170" s="62" t="s">
        <v>8</v>
      </c>
      <c r="AZ170" s="62"/>
      <c r="BA170" s="62"/>
      <c r="BB170" s="62"/>
      <c r="BC170" s="62"/>
      <c r="BD170" s="62"/>
      <c r="BE170" s="62"/>
      <c r="BF170" s="62"/>
      <c r="BG170" s="62"/>
      <c r="BH170" s="62"/>
      <c r="BI170" s="62"/>
      <c r="BJ170" s="76">
        <v>6</v>
      </c>
      <c r="BK170" s="43"/>
      <c r="BN170" s="249">
        <v>128</v>
      </c>
    </row>
    <row r="171" spans="1:87" ht="6" customHeight="1" thickBot="1" x14ac:dyDescent="0.25">
      <c r="A171" s="44"/>
      <c r="B171" s="32"/>
      <c r="C171" s="45"/>
      <c r="D171" s="46"/>
      <c r="E171" s="31"/>
      <c r="F171" s="31"/>
      <c r="G171" s="31"/>
      <c r="H171" s="31"/>
      <c r="I171" s="31"/>
      <c r="J171" s="31"/>
      <c r="K171" s="31"/>
      <c r="L171" s="31"/>
      <c r="M171" s="31"/>
      <c r="N171" s="31"/>
      <c r="O171" s="31"/>
      <c r="P171" s="31"/>
      <c r="Q171" s="31"/>
      <c r="R171" s="31"/>
      <c r="S171" s="31"/>
      <c r="T171" s="31"/>
      <c r="U171" s="31"/>
      <c r="V171" s="31"/>
      <c r="W171" s="31"/>
      <c r="X171" s="31"/>
      <c r="Y171" s="31"/>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46"/>
      <c r="AU171" s="31"/>
      <c r="AV171" s="82"/>
      <c r="AW171" s="82"/>
      <c r="AX171" s="82"/>
      <c r="AY171" s="82"/>
      <c r="AZ171" s="82"/>
      <c r="BA171" s="82"/>
      <c r="BB171" s="82"/>
      <c r="BC171" s="82"/>
      <c r="BD171" s="82"/>
      <c r="BE171" s="82"/>
      <c r="BF171" s="82"/>
      <c r="BG171" s="82"/>
      <c r="BH171" s="82"/>
      <c r="BI171" s="82"/>
      <c r="BJ171" s="82"/>
      <c r="BK171" s="47"/>
      <c r="BL171" s="206"/>
      <c r="BM171" s="189"/>
      <c r="BN171" s="189"/>
      <c r="BO171" s="241"/>
      <c r="BP171" s="189"/>
      <c r="BV171"/>
      <c r="BW171"/>
      <c r="BX171"/>
      <c r="BY171"/>
      <c r="BZ171"/>
      <c r="CA171"/>
      <c r="CB171"/>
      <c r="CC171"/>
      <c r="CD171"/>
      <c r="CE171"/>
      <c r="CF171"/>
      <c r="CG171"/>
      <c r="CH171"/>
      <c r="CI171"/>
    </row>
    <row r="172" spans="1:87" ht="6" customHeight="1" x14ac:dyDescent="0.2">
      <c r="A172" s="34"/>
      <c r="B172" s="35"/>
      <c r="C172" s="36"/>
      <c r="D172" s="37"/>
      <c r="E172" s="38"/>
      <c r="F172" s="38"/>
      <c r="G172" s="38"/>
      <c r="H172" s="38"/>
      <c r="I172" s="38"/>
      <c r="J172" s="38"/>
      <c r="K172" s="38"/>
      <c r="L172" s="38"/>
      <c r="M172" s="38"/>
      <c r="N172" s="38"/>
      <c r="O172" s="38"/>
      <c r="P172" s="38"/>
      <c r="Q172" s="38"/>
      <c r="R172" s="38"/>
      <c r="S172" s="38"/>
      <c r="T172" s="38"/>
      <c r="U172" s="38"/>
      <c r="V172" s="38"/>
      <c r="W172" s="38"/>
      <c r="X172" s="38"/>
      <c r="Y172" s="38"/>
      <c r="Z172" s="188"/>
      <c r="AA172" s="188"/>
      <c r="AT172" s="37"/>
      <c r="AU172" s="38"/>
      <c r="AV172" s="38"/>
      <c r="AW172" s="38"/>
      <c r="AX172" s="38"/>
      <c r="AY172" s="38"/>
      <c r="AZ172" s="38"/>
      <c r="BA172" s="38"/>
      <c r="BB172" s="38"/>
      <c r="BC172" s="38"/>
      <c r="BD172" s="38"/>
      <c r="BE172" s="38"/>
      <c r="BF172" s="38"/>
      <c r="BG172" s="38"/>
      <c r="BH172" s="38"/>
      <c r="BI172" s="38"/>
      <c r="BJ172" s="38"/>
      <c r="BK172" s="39"/>
      <c r="BV172"/>
      <c r="BW172"/>
      <c r="BX172"/>
      <c r="BY172"/>
      <c r="BZ172"/>
      <c r="CA172"/>
      <c r="CB172"/>
      <c r="CC172"/>
      <c r="CD172"/>
      <c r="CE172"/>
      <c r="CF172"/>
      <c r="CG172"/>
      <c r="CH172"/>
      <c r="CI172"/>
    </row>
    <row r="173" spans="1:87" ht="11.25" customHeight="1" x14ac:dyDescent="0.2">
      <c r="A173" s="40"/>
      <c r="B173" s="263">
        <v>123</v>
      </c>
      <c r="C173" s="41"/>
      <c r="D173" s="42"/>
      <c r="E173" s="369" t="s">
        <v>155</v>
      </c>
      <c r="F173" s="369"/>
      <c r="G173" s="369"/>
      <c r="H173" s="369"/>
      <c r="I173" s="369"/>
      <c r="J173" s="369"/>
      <c r="K173" s="369"/>
      <c r="L173" s="369"/>
      <c r="M173" s="369"/>
      <c r="N173" s="369"/>
      <c r="O173" s="369"/>
      <c r="P173" s="369"/>
      <c r="Q173" s="369"/>
      <c r="R173" s="369"/>
      <c r="S173" s="369"/>
      <c r="T173" s="369"/>
      <c r="U173" s="369"/>
      <c r="V173" s="369"/>
      <c r="W173" s="369"/>
      <c r="X173" s="369"/>
      <c r="Y173" s="369"/>
      <c r="Z173" s="369"/>
      <c r="AA173" s="369"/>
      <c r="AB173" s="369"/>
      <c r="AC173" s="369"/>
      <c r="AD173" s="369"/>
      <c r="AE173" s="369"/>
      <c r="AF173" s="369"/>
      <c r="AG173" s="369"/>
      <c r="AH173" s="369"/>
      <c r="AI173" s="369"/>
      <c r="AJ173" s="369"/>
      <c r="AK173" s="369"/>
      <c r="AL173" s="369"/>
      <c r="AM173" s="369"/>
      <c r="AN173" s="369"/>
      <c r="AO173" s="369"/>
      <c r="AP173" s="369"/>
      <c r="AQ173" s="369"/>
      <c r="AR173" s="369"/>
      <c r="AT173" s="42"/>
      <c r="AU173" s="57"/>
      <c r="AV173" s="205"/>
      <c r="AW173" s="57"/>
      <c r="AX173" s="208"/>
      <c r="AY173" s="208"/>
      <c r="AZ173" s="208"/>
      <c r="BA173" s="208"/>
      <c r="BB173" s="208"/>
      <c r="BC173" s="208"/>
      <c r="BD173" s="208"/>
      <c r="BE173" s="208"/>
      <c r="BF173" s="208"/>
      <c r="BG173" s="208"/>
      <c r="BH173" s="208"/>
      <c r="BI173" s="208"/>
      <c r="BJ173" s="76"/>
      <c r="BK173" s="43"/>
      <c r="BQ173" s="220"/>
      <c r="BV173"/>
      <c r="BW173"/>
      <c r="BX173"/>
      <c r="BY173"/>
      <c r="BZ173"/>
      <c r="CA173"/>
      <c r="CB173"/>
      <c r="CC173"/>
      <c r="CD173"/>
      <c r="CE173"/>
      <c r="CF173"/>
      <c r="CG173"/>
      <c r="CH173"/>
      <c r="CI173"/>
    </row>
    <row r="174" spans="1:87" ht="11.25" customHeight="1" x14ac:dyDescent="0.2">
      <c r="A174" s="40"/>
      <c r="B174" s="212"/>
      <c r="C174" s="41"/>
      <c r="D174" s="42"/>
      <c r="E174" s="369"/>
      <c r="F174" s="369"/>
      <c r="G174" s="369"/>
      <c r="H174" s="369"/>
      <c r="I174" s="369"/>
      <c r="J174" s="369"/>
      <c r="K174" s="369"/>
      <c r="L174" s="369"/>
      <c r="M174" s="369"/>
      <c r="N174" s="369"/>
      <c r="O174" s="369"/>
      <c r="P174" s="369"/>
      <c r="Q174" s="369"/>
      <c r="R174" s="369"/>
      <c r="S174" s="369"/>
      <c r="T174" s="369"/>
      <c r="U174" s="369"/>
      <c r="V174" s="369"/>
      <c r="W174" s="369"/>
      <c r="X174" s="369"/>
      <c r="Y174" s="369"/>
      <c r="Z174" s="369"/>
      <c r="AA174" s="369"/>
      <c r="AB174" s="369"/>
      <c r="AC174" s="369"/>
      <c r="AD174" s="369"/>
      <c r="AE174" s="369"/>
      <c r="AF174" s="369"/>
      <c r="AG174" s="369"/>
      <c r="AH174" s="369"/>
      <c r="AI174" s="369"/>
      <c r="AJ174" s="369"/>
      <c r="AK174" s="369"/>
      <c r="AL174" s="369"/>
      <c r="AM174" s="369"/>
      <c r="AN174" s="369"/>
      <c r="AO174" s="369"/>
      <c r="AP174" s="369"/>
      <c r="AQ174" s="369"/>
      <c r="AR174" s="369"/>
      <c r="AT174" s="42"/>
      <c r="AU174" s="370" t="s">
        <v>58</v>
      </c>
      <c r="AV174" s="370"/>
      <c r="AW174" s="370"/>
      <c r="AX174" s="370"/>
      <c r="AY174" s="370"/>
      <c r="AZ174" s="370"/>
      <c r="BA174" s="370"/>
      <c r="BB174" s="370"/>
      <c r="BC174" s="370"/>
      <c r="BD174" s="370"/>
      <c r="BE174" s="370"/>
      <c r="BF174" s="370"/>
      <c r="BG174" s="370"/>
      <c r="BH174" s="370"/>
      <c r="BI174" s="370"/>
      <c r="BJ174" s="370"/>
      <c r="BK174" s="43"/>
      <c r="BV174"/>
      <c r="BW174"/>
      <c r="BX174"/>
      <c r="BY174"/>
      <c r="BZ174"/>
      <c r="CA174"/>
      <c r="CB174"/>
      <c r="CC174"/>
      <c r="CD174"/>
      <c r="CE174"/>
      <c r="CF174"/>
      <c r="CG174"/>
      <c r="CH174"/>
      <c r="CI174"/>
    </row>
    <row r="175" spans="1:87" ht="11.25" customHeight="1" x14ac:dyDescent="0.2">
      <c r="A175" s="40"/>
      <c r="B175" s="212"/>
      <c r="C175" s="41"/>
      <c r="D175" s="42"/>
      <c r="E175" s="369"/>
      <c r="F175" s="369"/>
      <c r="G175" s="369"/>
      <c r="H175" s="369"/>
      <c r="I175" s="369"/>
      <c r="J175" s="369"/>
      <c r="K175" s="369"/>
      <c r="L175" s="369"/>
      <c r="M175" s="369"/>
      <c r="N175" s="369"/>
      <c r="O175" s="369"/>
      <c r="P175" s="369"/>
      <c r="Q175" s="369"/>
      <c r="R175" s="369"/>
      <c r="S175" s="369"/>
      <c r="T175" s="369"/>
      <c r="U175" s="369"/>
      <c r="V175" s="369"/>
      <c r="W175" s="369"/>
      <c r="X175" s="369"/>
      <c r="Y175" s="369"/>
      <c r="Z175" s="369"/>
      <c r="AA175" s="369"/>
      <c r="AB175" s="369"/>
      <c r="AC175" s="369"/>
      <c r="AD175" s="369"/>
      <c r="AE175" s="369"/>
      <c r="AF175" s="369"/>
      <c r="AG175" s="369"/>
      <c r="AH175" s="369"/>
      <c r="AI175" s="369"/>
      <c r="AJ175" s="369"/>
      <c r="AK175" s="369"/>
      <c r="AL175" s="369"/>
      <c r="AM175" s="369"/>
      <c r="AN175" s="369"/>
      <c r="AO175" s="369"/>
      <c r="AP175" s="369"/>
      <c r="AQ175" s="369"/>
      <c r="AR175" s="369"/>
      <c r="AT175" s="42"/>
      <c r="AU175" s="208"/>
      <c r="AV175" s="272"/>
      <c r="AW175" s="272"/>
      <c r="AX175" s="272"/>
      <c r="AY175" s="272"/>
      <c r="AZ175" s="272"/>
      <c r="BA175" s="272"/>
      <c r="BB175" s="272"/>
      <c r="BC175" s="272"/>
      <c r="BD175" s="272"/>
      <c r="BE175" s="272"/>
      <c r="BF175" s="272"/>
      <c r="BG175" s="272"/>
      <c r="BH175" s="272"/>
      <c r="BI175" s="272"/>
      <c r="BJ175" s="76"/>
      <c r="BK175" s="43"/>
    </row>
    <row r="176" spans="1:87" ht="11.25" customHeight="1" x14ac:dyDescent="0.2">
      <c r="A176" s="40"/>
      <c r="B176" s="212"/>
      <c r="C176" s="41"/>
      <c r="D176" s="42"/>
      <c r="E176" s="369"/>
      <c r="F176" s="369"/>
      <c r="G176" s="369"/>
      <c r="H176" s="369"/>
      <c r="I176" s="369"/>
      <c r="J176" s="369"/>
      <c r="K176" s="369"/>
      <c r="L176" s="369"/>
      <c r="M176" s="369"/>
      <c r="N176" s="369"/>
      <c r="O176" s="369"/>
      <c r="P176" s="369"/>
      <c r="Q176" s="369"/>
      <c r="R176" s="369"/>
      <c r="S176" s="369"/>
      <c r="T176" s="369"/>
      <c r="U176" s="369"/>
      <c r="V176" s="369"/>
      <c r="W176" s="369"/>
      <c r="X176" s="369"/>
      <c r="Y176" s="369"/>
      <c r="Z176" s="369"/>
      <c r="AA176" s="369"/>
      <c r="AB176" s="369"/>
      <c r="AC176" s="369"/>
      <c r="AD176" s="369"/>
      <c r="AE176" s="369"/>
      <c r="AF176" s="369"/>
      <c r="AG176" s="369"/>
      <c r="AH176" s="369"/>
      <c r="AI176" s="369"/>
      <c r="AJ176" s="369"/>
      <c r="AK176" s="369"/>
      <c r="AL176" s="369"/>
      <c r="AM176" s="369"/>
      <c r="AN176" s="369"/>
      <c r="AO176" s="369"/>
      <c r="AP176" s="369"/>
      <c r="AQ176" s="369"/>
      <c r="AR176" s="369"/>
      <c r="AT176" s="42"/>
      <c r="AU176" s="208"/>
      <c r="AV176" s="208"/>
      <c r="AW176" s="208"/>
      <c r="AX176" s="208"/>
      <c r="AY176" s="51"/>
      <c r="AZ176" s="52"/>
      <c r="BA176" s="51"/>
      <c r="BB176" s="52"/>
      <c r="BC176" s="68"/>
      <c r="BD176" s="52"/>
      <c r="BE176" s="68"/>
      <c r="BF176" s="52"/>
      <c r="BG176" s="208"/>
      <c r="BH176" s="73"/>
      <c r="BI176" s="208"/>
      <c r="BK176" s="43"/>
    </row>
    <row r="177" spans="1:68" ht="11.25" customHeight="1" x14ac:dyDescent="0.2">
      <c r="A177" s="40"/>
      <c r="B177" s="212"/>
      <c r="C177" s="41"/>
      <c r="D177" s="42"/>
      <c r="E177" s="266"/>
      <c r="F177" s="266"/>
      <c r="G177" s="266"/>
      <c r="H177" s="266"/>
      <c r="I177" s="266"/>
      <c r="J177" s="266"/>
      <c r="K177" s="266"/>
      <c r="L177" s="266"/>
      <c r="M177" s="266"/>
      <c r="N177" s="266"/>
      <c r="O177" s="266"/>
      <c r="P177" s="266"/>
      <c r="Q177" s="266"/>
      <c r="R177" s="266"/>
      <c r="S177" s="266"/>
      <c r="T177" s="266"/>
      <c r="U177" s="266"/>
      <c r="V177" s="266"/>
      <c r="W177" s="266"/>
      <c r="X177" s="266"/>
      <c r="Y177" s="208"/>
      <c r="Z177" s="58"/>
      <c r="AA177" s="58"/>
      <c r="AT177" s="42"/>
      <c r="AU177" s="208"/>
      <c r="AV177" s="208"/>
      <c r="AW177" s="208"/>
      <c r="AX177" s="208"/>
      <c r="AY177" s="55"/>
      <c r="AZ177" s="56"/>
      <c r="BA177" s="55"/>
      <c r="BB177" s="56"/>
      <c r="BC177" s="57"/>
      <c r="BD177" s="56"/>
      <c r="BE177" s="57"/>
      <c r="BF177" s="56"/>
      <c r="BG177" s="208"/>
      <c r="BH177" s="73"/>
      <c r="BI177" s="208"/>
      <c r="BK177" s="43"/>
    </row>
    <row r="178" spans="1:68" ht="11.25" customHeight="1" x14ac:dyDescent="0.2">
      <c r="A178" s="40"/>
      <c r="B178" s="212"/>
      <c r="C178" s="41"/>
      <c r="D178" s="42"/>
      <c r="E178" s="266"/>
      <c r="F178" s="266"/>
      <c r="G178" s="266"/>
      <c r="H178" s="266"/>
      <c r="I178" s="266"/>
      <c r="J178" s="266"/>
      <c r="K178" s="266"/>
      <c r="L178" s="266"/>
      <c r="M178" s="266"/>
      <c r="N178" s="266"/>
      <c r="O178" s="266"/>
      <c r="P178" s="266"/>
      <c r="Q178" s="266"/>
      <c r="R178" s="266"/>
      <c r="S178" s="266"/>
      <c r="T178" s="266"/>
      <c r="U178" s="266"/>
      <c r="V178" s="266"/>
      <c r="W178" s="266"/>
      <c r="X178" s="266"/>
      <c r="Y178" s="208"/>
      <c r="Z178" s="58"/>
      <c r="AA178" s="58"/>
      <c r="AT178" s="42"/>
      <c r="AU178" s="208"/>
      <c r="AV178" s="371" t="s">
        <v>49</v>
      </c>
      <c r="AW178" s="371"/>
      <c r="AX178" s="371"/>
      <c r="AY178" s="371"/>
      <c r="AZ178" s="371"/>
      <c r="BA178" s="371"/>
      <c r="BB178" s="371"/>
      <c r="BC178" s="371"/>
      <c r="BD178" s="371"/>
      <c r="BE178" s="371"/>
      <c r="BF178" s="371"/>
      <c r="BG178" s="371"/>
      <c r="BH178" s="371"/>
      <c r="BI178" s="371"/>
      <c r="BK178" s="43"/>
    </row>
    <row r="179" spans="1:68" ht="6" customHeight="1" thickBot="1" x14ac:dyDescent="0.25">
      <c r="A179" s="44"/>
      <c r="B179" s="32"/>
      <c r="C179" s="45"/>
      <c r="D179" s="46"/>
      <c r="E179" s="31"/>
      <c r="F179" s="31"/>
      <c r="G179" s="31"/>
      <c r="H179" s="31"/>
      <c r="I179" s="31"/>
      <c r="J179" s="31"/>
      <c r="K179" s="31"/>
      <c r="L179" s="31"/>
      <c r="M179" s="31"/>
      <c r="N179" s="31"/>
      <c r="O179" s="31"/>
      <c r="P179" s="31"/>
      <c r="Q179" s="31"/>
      <c r="R179" s="31"/>
      <c r="S179" s="31"/>
      <c r="T179" s="31"/>
      <c r="U179" s="31"/>
      <c r="V179" s="31"/>
      <c r="W179" s="31"/>
      <c r="X179" s="31"/>
      <c r="Y179" s="31"/>
      <c r="Z179" s="189"/>
      <c r="AA179" s="189"/>
      <c r="AB179" s="189"/>
      <c r="AC179" s="189"/>
      <c r="AD179" s="189"/>
      <c r="AE179" s="189"/>
      <c r="AF179" s="189"/>
      <c r="AG179" s="189"/>
      <c r="AH179" s="189"/>
      <c r="AI179" s="189"/>
      <c r="AJ179" s="189"/>
      <c r="AK179" s="189"/>
      <c r="AL179" s="189"/>
      <c r="AM179" s="189"/>
      <c r="AN179" s="189"/>
      <c r="AO179" s="189"/>
      <c r="AP179" s="189"/>
      <c r="AQ179" s="189"/>
      <c r="AR179" s="189"/>
      <c r="AS179" s="189"/>
      <c r="AT179" s="46"/>
      <c r="AU179" s="31"/>
      <c r="AV179" s="82"/>
      <c r="AW179" s="82"/>
      <c r="AX179" s="82"/>
      <c r="AY179" s="82"/>
      <c r="AZ179" s="82"/>
      <c r="BA179" s="82"/>
      <c r="BB179" s="82"/>
      <c r="BC179" s="82"/>
      <c r="BD179" s="82"/>
      <c r="BE179" s="82"/>
      <c r="BF179" s="82"/>
      <c r="BG179" s="82"/>
      <c r="BH179" s="82"/>
      <c r="BI179" s="82"/>
      <c r="BJ179" s="82"/>
      <c r="BK179" s="47"/>
      <c r="BL179" s="206"/>
      <c r="BM179" s="189"/>
      <c r="BN179" s="189"/>
      <c r="BO179" s="241"/>
      <c r="BP179" s="189"/>
    </row>
    <row r="180" spans="1:68" ht="6" customHeight="1" x14ac:dyDescent="0.2">
      <c r="A180" s="34"/>
      <c r="B180" s="35"/>
      <c r="C180" s="36"/>
      <c r="D180" s="37"/>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71"/>
      <c r="BI180" s="38"/>
      <c r="BJ180" s="38"/>
      <c r="BK180" s="39"/>
    </row>
    <row r="181" spans="1:68" ht="11.25" customHeight="1" x14ac:dyDescent="0.2">
      <c r="A181" s="40"/>
      <c r="B181" s="264">
        <v>124</v>
      </c>
      <c r="C181" s="41"/>
      <c r="D181" s="42"/>
      <c r="E181" s="367" t="s">
        <v>153</v>
      </c>
      <c r="F181" s="367"/>
      <c r="G181" s="367"/>
      <c r="H181" s="367"/>
      <c r="I181" s="367"/>
      <c r="J181" s="367"/>
      <c r="K181" s="367"/>
      <c r="L181" s="367"/>
      <c r="M181" s="367"/>
      <c r="N181" s="367"/>
      <c r="O181" s="367"/>
      <c r="P181" s="367"/>
      <c r="Q181" s="367"/>
      <c r="R181" s="367"/>
      <c r="S181" s="367"/>
      <c r="T181" s="367"/>
      <c r="U181" s="367"/>
      <c r="V181" s="367"/>
      <c r="W181" s="367"/>
      <c r="X181" s="367"/>
      <c r="Y181" s="267"/>
      <c r="Z181" s="267"/>
      <c r="AA181" s="267"/>
      <c r="AB181" s="213" t="s">
        <v>40</v>
      </c>
      <c r="AC181" s="267"/>
      <c r="AD181" s="267"/>
      <c r="AE181" s="267"/>
      <c r="AF181" s="267"/>
      <c r="AG181" s="267"/>
      <c r="AH181" s="267"/>
      <c r="AI181" s="267"/>
      <c r="AJ181" s="267"/>
      <c r="AK181" s="267"/>
      <c r="AL181" s="267"/>
      <c r="AM181" s="267"/>
      <c r="AN181" s="267"/>
      <c r="AP181" s="214" t="s">
        <v>41</v>
      </c>
      <c r="AQ181" s="267"/>
      <c r="AT181" s="208"/>
      <c r="AV181" s="208"/>
      <c r="AW181" s="208"/>
      <c r="AX181" s="62"/>
      <c r="AY181" s="54"/>
      <c r="AZ181" s="54"/>
      <c r="BA181" s="53"/>
      <c r="BB181" s="53"/>
      <c r="BC181" s="53"/>
      <c r="BD181" s="53"/>
      <c r="BE181" s="53"/>
      <c r="BF181" s="53"/>
      <c r="BG181" s="53"/>
      <c r="BH181" s="54"/>
      <c r="BI181" s="53"/>
      <c r="BJ181" s="72"/>
      <c r="BK181" s="43"/>
    </row>
    <row r="182" spans="1:68" ht="11.25" customHeight="1" x14ac:dyDescent="0.2">
      <c r="A182" s="40"/>
      <c r="B182" s="91"/>
      <c r="C182" s="41"/>
      <c r="D182" s="42"/>
      <c r="E182" s="267"/>
      <c r="F182" s="267"/>
      <c r="G182" s="267"/>
      <c r="H182" s="267"/>
      <c r="I182" s="267"/>
      <c r="J182" s="267"/>
      <c r="K182" s="267"/>
      <c r="L182" s="267"/>
      <c r="M182" s="267"/>
      <c r="N182" s="267"/>
      <c r="O182" s="267"/>
      <c r="P182" s="267"/>
      <c r="Q182" s="267"/>
      <c r="R182" s="267"/>
      <c r="S182" s="267"/>
      <c r="T182" s="267"/>
      <c r="U182" s="267"/>
      <c r="V182" s="267"/>
      <c r="W182" s="267"/>
      <c r="X182" s="267"/>
      <c r="Y182" s="267"/>
      <c r="Z182" s="267"/>
      <c r="AA182" s="267"/>
      <c r="AB182" s="267"/>
      <c r="AC182" s="267"/>
      <c r="AD182" s="267"/>
      <c r="AE182" s="267"/>
      <c r="AF182" s="267"/>
      <c r="AG182" s="267"/>
      <c r="AH182" s="267"/>
      <c r="AI182" s="267"/>
      <c r="AJ182" s="267"/>
      <c r="AK182" s="267"/>
      <c r="AL182" s="267"/>
      <c r="AM182" s="208"/>
      <c r="AN182" s="267"/>
      <c r="AO182" s="267"/>
      <c r="AP182" s="267"/>
      <c r="AQ182" s="267"/>
      <c r="AT182" s="208"/>
      <c r="AU182" s="208"/>
      <c r="AV182" s="208"/>
      <c r="AW182" s="208"/>
      <c r="AX182" s="62"/>
      <c r="AY182" s="54"/>
      <c r="AZ182" s="54"/>
      <c r="BA182" s="53"/>
      <c r="BB182" s="53"/>
      <c r="BC182" s="53"/>
      <c r="BD182" s="53"/>
      <c r="BE182" s="53"/>
      <c r="BF182" s="53"/>
      <c r="BG182" s="53"/>
      <c r="BH182" s="54"/>
      <c r="BI182" s="53"/>
      <c r="BJ182" s="72"/>
      <c r="BK182" s="43"/>
      <c r="BN182" s="249">
        <v>128</v>
      </c>
    </row>
    <row r="183" spans="1:68" ht="6" customHeight="1" thickBot="1" x14ac:dyDescent="0.25">
      <c r="A183" s="44"/>
      <c r="B183" s="32"/>
      <c r="C183" s="45"/>
      <c r="D183" s="46"/>
      <c r="E183" s="31"/>
      <c r="F183" s="31"/>
      <c r="G183" s="31"/>
      <c r="H183" s="31"/>
      <c r="I183" s="31"/>
      <c r="J183" s="31"/>
      <c r="K183" s="31"/>
      <c r="L183" s="31"/>
      <c r="M183" s="31"/>
      <c r="N183" s="31"/>
      <c r="O183" s="31"/>
      <c r="P183" s="31"/>
      <c r="Q183" s="31"/>
      <c r="R183" s="31"/>
      <c r="S183" s="31"/>
      <c r="T183" s="31"/>
      <c r="U183" s="31"/>
      <c r="V183" s="31"/>
      <c r="W183" s="31"/>
      <c r="X183" s="31"/>
      <c r="Y183" s="31"/>
      <c r="Z183" s="189"/>
      <c r="AA183" s="189"/>
      <c r="AB183" s="189"/>
      <c r="AC183" s="189"/>
      <c r="AD183" s="189"/>
      <c r="AE183" s="189"/>
      <c r="AF183" s="189"/>
      <c r="AG183" s="189"/>
      <c r="AH183" s="189"/>
      <c r="AI183" s="189"/>
      <c r="AJ183" s="189"/>
      <c r="AK183" s="189"/>
      <c r="AL183" s="189"/>
      <c r="AM183" s="189"/>
      <c r="AN183" s="189"/>
      <c r="AO183" s="189"/>
      <c r="AP183" s="189"/>
      <c r="AQ183" s="189"/>
      <c r="AR183" s="189"/>
      <c r="AS183" s="189"/>
      <c r="AT183" s="31"/>
      <c r="AU183" s="31"/>
      <c r="AV183" s="31"/>
      <c r="AW183" s="31"/>
      <c r="AX183" s="31"/>
      <c r="AY183" s="31"/>
      <c r="AZ183" s="31"/>
      <c r="BA183" s="31"/>
      <c r="BB183" s="31"/>
      <c r="BC183" s="31"/>
      <c r="BD183" s="31"/>
      <c r="BE183" s="31"/>
      <c r="BF183" s="31"/>
      <c r="BG183" s="31"/>
      <c r="BH183" s="74"/>
      <c r="BI183" s="31"/>
      <c r="BJ183" s="31"/>
      <c r="BK183" s="47"/>
      <c r="BL183" s="206"/>
      <c r="BM183" s="189"/>
      <c r="BN183" s="189"/>
      <c r="BO183" s="241"/>
      <c r="BP183" s="189"/>
    </row>
    <row r="184" spans="1:68" ht="6" customHeight="1" x14ac:dyDescent="0.2">
      <c r="A184" s="34"/>
      <c r="B184" s="35"/>
      <c r="C184" s="36"/>
      <c r="D184" s="37"/>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9"/>
      <c r="BL184" s="208"/>
      <c r="BM184" s="208"/>
      <c r="BN184" s="208"/>
      <c r="BO184" s="208"/>
    </row>
    <row r="185" spans="1:68" ht="11.25" customHeight="1" x14ac:dyDescent="0.2">
      <c r="A185" s="40"/>
      <c r="B185" s="263">
        <v>125</v>
      </c>
      <c r="C185" s="41"/>
      <c r="D185" s="42"/>
      <c r="E185" s="362" t="str">
        <f ca="1">VLOOKUP(INDIRECT(ADDRESS(ROW(),COLUMN()-3)),Language_Translations,MATCH(Language_Selected,Language_Options,0),FALSE)</f>
        <v xml:space="preserve">PROVIDE DOSAGE INSTRUCTIONS TO PARENT/RESPONSIBLE ADULT. 
[INSERT INSTRUCTIONS HERE:]
TELL THE PARENT/RESPONSIBLE ADULT: If [NAME] has a high fever, fast or difficult breathing, is not able to drink or breastfeed, gets sicker or does not get better in 2 days, you should take him/her to a health professional for treatment right away. </v>
      </c>
      <c r="F185" s="362"/>
      <c r="G185" s="362"/>
      <c r="H185" s="362"/>
      <c r="I185" s="362"/>
      <c r="J185" s="362"/>
      <c r="K185" s="362"/>
      <c r="L185" s="362"/>
      <c r="M185" s="362"/>
      <c r="N185" s="362"/>
      <c r="O185" s="362"/>
      <c r="P185" s="362"/>
      <c r="Q185" s="362"/>
      <c r="R185" s="362"/>
      <c r="S185" s="362"/>
      <c r="T185" s="362"/>
      <c r="U185" s="362"/>
      <c r="V185" s="362"/>
      <c r="W185" s="362"/>
      <c r="X185" s="362"/>
      <c r="Y185" s="362"/>
      <c r="Z185" s="362"/>
      <c r="AA185" s="362"/>
      <c r="AB185" s="362"/>
      <c r="AC185" s="362"/>
      <c r="AD185" s="362"/>
      <c r="AE185" s="362"/>
      <c r="AF185" s="362"/>
      <c r="AG185" s="362"/>
      <c r="AH185" s="362"/>
      <c r="AI185" s="362"/>
      <c r="AJ185" s="362"/>
      <c r="AK185" s="362"/>
      <c r="AL185" s="362"/>
      <c r="AM185" s="362"/>
      <c r="AN185" s="362"/>
      <c r="AO185" s="362"/>
      <c r="AP185" s="362"/>
      <c r="AQ185" s="362"/>
      <c r="AR185" s="362"/>
      <c r="AS185" s="362"/>
      <c r="AT185" s="362"/>
      <c r="AU185" s="362"/>
      <c r="AV185" s="362"/>
      <c r="AW185" s="362"/>
      <c r="AX185" s="362"/>
      <c r="AY185" s="362"/>
      <c r="AZ185" s="362"/>
      <c r="BA185" s="362"/>
      <c r="BB185" s="362"/>
      <c r="BC185" s="362"/>
      <c r="BD185" s="362"/>
      <c r="BE185" s="362"/>
      <c r="BF185" s="362"/>
      <c r="BG185" s="362"/>
      <c r="BH185" s="362"/>
      <c r="BI185" s="362"/>
      <c r="BJ185" s="362"/>
      <c r="BK185" s="363"/>
      <c r="BL185" s="277"/>
      <c r="BM185" s="277"/>
      <c r="BN185" s="277"/>
      <c r="BO185" s="277"/>
    </row>
    <row r="186" spans="1:68" ht="11.25" customHeight="1" x14ac:dyDescent="0.2">
      <c r="A186" s="40"/>
      <c r="B186" s="219"/>
      <c r="C186" s="41"/>
      <c r="D186" s="42"/>
      <c r="E186" s="362"/>
      <c r="F186" s="362"/>
      <c r="G186" s="362"/>
      <c r="H186" s="362"/>
      <c r="I186" s="362"/>
      <c r="J186" s="362"/>
      <c r="K186" s="362"/>
      <c r="L186" s="362"/>
      <c r="M186" s="362"/>
      <c r="N186" s="362"/>
      <c r="O186" s="362"/>
      <c r="P186" s="362"/>
      <c r="Q186" s="362"/>
      <c r="R186" s="362"/>
      <c r="S186" s="362"/>
      <c r="T186" s="362"/>
      <c r="U186" s="362"/>
      <c r="V186" s="362"/>
      <c r="W186" s="362"/>
      <c r="X186" s="362"/>
      <c r="Y186" s="362"/>
      <c r="Z186" s="362"/>
      <c r="AA186" s="362"/>
      <c r="AB186" s="362"/>
      <c r="AC186" s="362"/>
      <c r="AD186" s="362"/>
      <c r="AE186" s="362"/>
      <c r="AF186" s="362"/>
      <c r="AG186" s="362"/>
      <c r="AH186" s="362"/>
      <c r="AI186" s="362"/>
      <c r="AJ186" s="362"/>
      <c r="AK186" s="362"/>
      <c r="AL186" s="362"/>
      <c r="AM186" s="362"/>
      <c r="AN186" s="362"/>
      <c r="AO186" s="362"/>
      <c r="AP186" s="362"/>
      <c r="AQ186" s="362"/>
      <c r="AR186" s="362"/>
      <c r="AS186" s="362"/>
      <c r="AT186" s="362"/>
      <c r="AU186" s="362"/>
      <c r="AV186" s="362"/>
      <c r="AW186" s="362"/>
      <c r="AX186" s="362"/>
      <c r="AY186" s="362"/>
      <c r="AZ186" s="362"/>
      <c r="BA186" s="362"/>
      <c r="BB186" s="362"/>
      <c r="BC186" s="362"/>
      <c r="BD186" s="362"/>
      <c r="BE186" s="362"/>
      <c r="BF186" s="362"/>
      <c r="BG186" s="362"/>
      <c r="BH186" s="362"/>
      <c r="BI186" s="362"/>
      <c r="BJ186" s="362"/>
      <c r="BK186" s="363"/>
      <c r="BL186" s="277"/>
      <c r="BM186" s="277"/>
      <c r="BN186" s="277"/>
      <c r="BO186" s="277"/>
    </row>
    <row r="187" spans="1:68" ht="11.25" customHeight="1" x14ac:dyDescent="0.2">
      <c r="A187" s="40"/>
      <c r="B187" s="219"/>
      <c r="C187" s="41"/>
      <c r="D187" s="42"/>
      <c r="E187" s="362"/>
      <c r="F187" s="362"/>
      <c r="G187" s="362"/>
      <c r="H187" s="362"/>
      <c r="I187" s="362"/>
      <c r="J187" s="362"/>
      <c r="K187" s="362"/>
      <c r="L187" s="362"/>
      <c r="M187" s="362"/>
      <c r="N187" s="362"/>
      <c r="O187" s="362"/>
      <c r="P187" s="362"/>
      <c r="Q187" s="362"/>
      <c r="R187" s="362"/>
      <c r="S187" s="362"/>
      <c r="T187" s="362"/>
      <c r="U187" s="362"/>
      <c r="V187" s="362"/>
      <c r="W187" s="362"/>
      <c r="X187" s="362"/>
      <c r="Y187" s="362"/>
      <c r="Z187" s="362"/>
      <c r="AA187" s="362"/>
      <c r="AB187" s="362"/>
      <c r="AC187" s="362"/>
      <c r="AD187" s="362"/>
      <c r="AE187" s="362"/>
      <c r="AF187" s="362"/>
      <c r="AG187" s="362"/>
      <c r="AH187" s="362"/>
      <c r="AI187" s="362"/>
      <c r="AJ187" s="362"/>
      <c r="AK187" s="362"/>
      <c r="AL187" s="362"/>
      <c r="AM187" s="362"/>
      <c r="AN187" s="362"/>
      <c r="AO187" s="362"/>
      <c r="AP187" s="362"/>
      <c r="AQ187" s="362"/>
      <c r="AR187" s="362"/>
      <c r="AS187" s="362"/>
      <c r="AT187" s="362"/>
      <c r="AU187" s="362"/>
      <c r="AV187" s="362"/>
      <c r="AW187" s="362"/>
      <c r="AX187" s="362"/>
      <c r="AY187" s="362"/>
      <c r="AZ187" s="362"/>
      <c r="BA187" s="362"/>
      <c r="BB187" s="362"/>
      <c r="BC187" s="362"/>
      <c r="BD187" s="362"/>
      <c r="BE187" s="362"/>
      <c r="BF187" s="362"/>
      <c r="BG187" s="362"/>
      <c r="BH187" s="362"/>
      <c r="BI187" s="362"/>
      <c r="BJ187" s="362"/>
      <c r="BK187" s="363"/>
      <c r="BL187" s="277"/>
      <c r="BM187" s="277"/>
      <c r="BN187" s="277">
        <v>128</v>
      </c>
      <c r="BO187" s="277"/>
    </row>
    <row r="188" spans="1:68" ht="11.25" customHeight="1" x14ac:dyDescent="0.2">
      <c r="A188" s="40"/>
      <c r="B188" s="219"/>
      <c r="C188" s="41"/>
      <c r="D188" s="42"/>
      <c r="E188" s="362"/>
      <c r="F188" s="362"/>
      <c r="G188" s="362"/>
      <c r="H188" s="362"/>
      <c r="I188" s="362"/>
      <c r="J188" s="362"/>
      <c r="K188" s="362"/>
      <c r="L188" s="362"/>
      <c r="M188" s="362"/>
      <c r="N188" s="362"/>
      <c r="O188" s="362"/>
      <c r="P188" s="362"/>
      <c r="Q188" s="362"/>
      <c r="R188" s="362"/>
      <c r="S188" s="362"/>
      <c r="T188" s="362"/>
      <c r="U188" s="362"/>
      <c r="V188" s="362"/>
      <c r="W188" s="362"/>
      <c r="X188" s="362"/>
      <c r="Y188" s="362"/>
      <c r="Z188" s="362"/>
      <c r="AA188" s="362"/>
      <c r="AB188" s="362"/>
      <c r="AC188" s="362"/>
      <c r="AD188" s="362"/>
      <c r="AE188" s="362"/>
      <c r="AF188" s="362"/>
      <c r="AG188" s="362"/>
      <c r="AH188" s="362"/>
      <c r="AI188" s="362"/>
      <c r="AJ188" s="362"/>
      <c r="AK188" s="362"/>
      <c r="AL188" s="362"/>
      <c r="AM188" s="362"/>
      <c r="AN188" s="362"/>
      <c r="AO188" s="362"/>
      <c r="AP188" s="362"/>
      <c r="AQ188" s="362"/>
      <c r="AR188" s="362"/>
      <c r="AS188" s="362"/>
      <c r="AT188" s="362"/>
      <c r="AU188" s="362"/>
      <c r="AV188" s="362"/>
      <c r="AW188" s="362"/>
      <c r="AX188" s="362"/>
      <c r="AY188" s="362"/>
      <c r="AZ188" s="362"/>
      <c r="BA188" s="362"/>
      <c r="BB188" s="362"/>
      <c r="BC188" s="362"/>
      <c r="BD188" s="362"/>
      <c r="BE188" s="362"/>
      <c r="BF188" s="362"/>
      <c r="BG188" s="362"/>
      <c r="BH188" s="362"/>
      <c r="BI188" s="362"/>
      <c r="BJ188" s="362"/>
      <c r="BK188" s="363"/>
      <c r="BL188" s="306"/>
      <c r="BM188" s="306"/>
      <c r="BN188" s="306"/>
      <c r="BO188" s="306"/>
    </row>
    <row r="189" spans="1:68" ht="11.25" customHeight="1" x14ac:dyDescent="0.2">
      <c r="A189" s="40"/>
      <c r="B189" s="91"/>
      <c r="C189" s="41"/>
      <c r="D189" s="42"/>
      <c r="E189" s="362"/>
      <c r="F189" s="362"/>
      <c r="G189" s="362"/>
      <c r="H189" s="362"/>
      <c r="I189" s="362"/>
      <c r="J189" s="362"/>
      <c r="K189" s="362"/>
      <c r="L189" s="362"/>
      <c r="M189" s="362"/>
      <c r="N189" s="362"/>
      <c r="O189" s="362"/>
      <c r="P189" s="362"/>
      <c r="Q189" s="362"/>
      <c r="R189" s="362"/>
      <c r="S189" s="362"/>
      <c r="T189" s="362"/>
      <c r="U189" s="362"/>
      <c r="V189" s="362"/>
      <c r="W189" s="362"/>
      <c r="X189" s="362"/>
      <c r="Y189" s="362"/>
      <c r="Z189" s="362"/>
      <c r="AA189" s="362"/>
      <c r="AB189" s="362"/>
      <c r="AC189" s="362"/>
      <c r="AD189" s="362"/>
      <c r="AE189" s="362"/>
      <c r="AF189" s="362"/>
      <c r="AG189" s="362"/>
      <c r="AH189" s="362"/>
      <c r="AI189" s="362"/>
      <c r="AJ189" s="362"/>
      <c r="AK189" s="362"/>
      <c r="AL189" s="362"/>
      <c r="AM189" s="362"/>
      <c r="AN189" s="362"/>
      <c r="AO189" s="362"/>
      <c r="AP189" s="362"/>
      <c r="AQ189" s="362"/>
      <c r="AR189" s="362"/>
      <c r="AS189" s="362"/>
      <c r="AT189" s="362"/>
      <c r="AU189" s="362"/>
      <c r="AV189" s="362"/>
      <c r="AW189" s="362"/>
      <c r="AX189" s="362"/>
      <c r="AY189" s="362"/>
      <c r="AZ189" s="362"/>
      <c r="BA189" s="362"/>
      <c r="BB189" s="362"/>
      <c r="BC189" s="362"/>
      <c r="BD189" s="362"/>
      <c r="BE189" s="362"/>
      <c r="BF189" s="362"/>
      <c r="BG189" s="362"/>
      <c r="BH189" s="362"/>
      <c r="BI189" s="362"/>
      <c r="BJ189" s="362"/>
      <c r="BK189" s="363"/>
      <c r="BL189" s="277"/>
      <c r="BM189" s="277"/>
      <c r="BN189" s="277"/>
      <c r="BO189" s="277"/>
    </row>
    <row r="190" spans="1:68" ht="6" customHeight="1" thickBot="1" x14ac:dyDescent="0.25">
      <c r="A190" s="44"/>
      <c r="B190" s="32"/>
      <c r="C190" s="45"/>
      <c r="D190" s="46"/>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1"/>
      <c r="BG190" s="31"/>
      <c r="BH190" s="31"/>
      <c r="BI190" s="31"/>
      <c r="BJ190" s="31"/>
      <c r="BK190" s="47"/>
      <c r="BL190" s="206"/>
      <c r="BM190" s="189"/>
      <c r="BN190" s="189"/>
      <c r="BO190" s="241"/>
      <c r="BP190" s="189"/>
    </row>
    <row r="191" spans="1:68" ht="6" customHeight="1" x14ac:dyDescent="0.2">
      <c r="A191" s="34"/>
      <c r="B191" s="35"/>
      <c r="C191" s="36"/>
      <c r="D191" s="37"/>
      <c r="E191" s="38"/>
      <c r="F191" s="38"/>
      <c r="G191" s="38"/>
      <c r="H191" s="38"/>
      <c r="I191" s="38"/>
      <c r="J191" s="38"/>
      <c r="K191" s="38"/>
      <c r="L191" s="38"/>
      <c r="M191" s="38"/>
      <c r="N191" s="38"/>
      <c r="O191" s="38"/>
      <c r="P191" s="38"/>
      <c r="Q191" s="38"/>
      <c r="R191" s="38"/>
      <c r="S191" s="38"/>
      <c r="T191" s="38"/>
      <c r="U191" s="38"/>
      <c r="V191" s="38"/>
      <c r="W191" s="38"/>
      <c r="X191" s="38"/>
      <c r="Y191" s="83"/>
      <c r="Z191" s="83"/>
      <c r="AA191" s="83"/>
      <c r="AB191" s="83"/>
      <c r="AC191" s="83"/>
      <c r="AD191" s="83"/>
      <c r="AE191" s="83"/>
      <c r="AF191" s="83"/>
      <c r="AG191" s="83"/>
      <c r="AH191" s="83"/>
      <c r="AI191" s="83"/>
      <c r="AJ191" s="83"/>
      <c r="AK191" s="83"/>
      <c r="AL191" s="83"/>
      <c r="AM191" s="83"/>
      <c r="AN191" s="38"/>
      <c r="AO191" s="83"/>
      <c r="AP191" s="83"/>
      <c r="AQ191" s="83"/>
      <c r="AR191" s="83"/>
      <c r="AS191" s="83"/>
      <c r="AT191" s="101"/>
      <c r="AU191" s="83"/>
      <c r="AV191" s="83"/>
      <c r="AW191" s="83"/>
      <c r="AX191" s="83"/>
      <c r="AY191" s="83"/>
      <c r="AZ191" s="83"/>
      <c r="BA191" s="83"/>
      <c r="BB191" s="83"/>
      <c r="BC191" s="83"/>
      <c r="BD191" s="38"/>
      <c r="BE191" s="83"/>
      <c r="BF191" s="83"/>
      <c r="BG191" s="83"/>
      <c r="BH191" s="83"/>
      <c r="BI191" s="83"/>
      <c r="BJ191" s="83"/>
      <c r="BK191" s="128"/>
      <c r="BL191" s="129"/>
      <c r="BM191" s="76"/>
      <c r="BN191" s="76"/>
      <c r="BO191" s="76"/>
    </row>
    <row r="192" spans="1:68" ht="11.25" customHeight="1" x14ac:dyDescent="0.2">
      <c r="A192" s="40"/>
      <c r="B192" s="263">
        <v>126</v>
      </c>
      <c r="C192" s="41"/>
      <c r="D192" s="42"/>
      <c r="E192" s="364" t="s">
        <v>63</v>
      </c>
      <c r="F192" s="364"/>
      <c r="G192" s="364"/>
      <c r="H192" s="364"/>
      <c r="I192" s="364"/>
      <c r="J192" s="364"/>
      <c r="K192" s="364"/>
      <c r="L192" s="364"/>
      <c r="M192" s="364"/>
      <c r="N192" s="364"/>
      <c r="O192" s="364"/>
      <c r="P192" s="364"/>
      <c r="Q192" s="364"/>
      <c r="R192" s="364"/>
      <c r="S192" s="364"/>
      <c r="T192" s="364"/>
      <c r="U192" s="364"/>
      <c r="V192" s="364"/>
      <c r="W192" s="364"/>
      <c r="X192" s="364"/>
      <c r="Y192" s="364"/>
      <c r="Z192" s="364"/>
      <c r="AA192" s="364"/>
      <c r="AB192" s="364"/>
      <c r="AC192" s="364"/>
      <c r="AD192" s="364"/>
      <c r="AE192" s="364"/>
      <c r="AF192" s="364"/>
      <c r="AG192" s="364"/>
      <c r="AH192" s="364"/>
      <c r="AI192" s="364"/>
      <c r="AJ192" s="364"/>
      <c r="AK192" s="364"/>
      <c r="AL192" s="364"/>
      <c r="AM192" s="364"/>
      <c r="AN192" s="364"/>
      <c r="AO192" s="364"/>
      <c r="AP192" s="364"/>
      <c r="AQ192" s="364"/>
      <c r="AR192" s="364"/>
      <c r="AS192" s="76"/>
      <c r="AT192" s="104"/>
      <c r="AU192" s="76" t="s">
        <v>64</v>
      </c>
      <c r="AW192" s="76"/>
      <c r="AX192" s="76"/>
      <c r="AY192" s="76"/>
      <c r="AZ192" s="62"/>
      <c r="BA192" s="62"/>
      <c r="BB192" s="62"/>
      <c r="BC192" s="62"/>
      <c r="BD192" s="62"/>
      <c r="BE192" s="62"/>
      <c r="BF192" s="62"/>
      <c r="BG192" s="62"/>
      <c r="BH192" s="58"/>
      <c r="BI192" s="62"/>
      <c r="BJ192" s="62"/>
      <c r="BK192" s="124"/>
      <c r="BL192" s="129"/>
      <c r="BM192" s="76"/>
      <c r="BN192" s="76"/>
      <c r="BO192" s="76"/>
    </row>
    <row r="193" spans="1:68" ht="11.25" customHeight="1" x14ac:dyDescent="0.2">
      <c r="A193" s="40"/>
      <c r="B193" s="225" t="s">
        <v>65</v>
      </c>
      <c r="C193" s="41"/>
      <c r="D193" s="42"/>
      <c r="E193" s="364"/>
      <c r="F193" s="364"/>
      <c r="G193" s="364"/>
      <c r="H193" s="364"/>
      <c r="I193" s="364"/>
      <c r="J193" s="364"/>
      <c r="K193" s="364"/>
      <c r="L193" s="364"/>
      <c r="M193" s="364"/>
      <c r="N193" s="364"/>
      <c r="O193" s="364"/>
      <c r="P193" s="364"/>
      <c r="Q193" s="364"/>
      <c r="R193" s="364"/>
      <c r="S193" s="364"/>
      <c r="T193" s="364"/>
      <c r="U193" s="364"/>
      <c r="V193" s="364"/>
      <c r="W193" s="364"/>
      <c r="X193" s="364"/>
      <c r="Y193" s="364"/>
      <c r="Z193" s="364"/>
      <c r="AA193" s="364"/>
      <c r="AB193" s="364"/>
      <c r="AC193" s="364"/>
      <c r="AD193" s="364"/>
      <c r="AE193" s="364"/>
      <c r="AF193" s="364"/>
      <c r="AG193" s="364"/>
      <c r="AH193" s="364"/>
      <c r="AI193" s="364"/>
      <c r="AJ193" s="364"/>
      <c r="AK193" s="364"/>
      <c r="AL193" s="364"/>
      <c r="AM193" s="364"/>
      <c r="AN193" s="364"/>
      <c r="AO193" s="364"/>
      <c r="AP193" s="364"/>
      <c r="AQ193" s="364"/>
      <c r="AR193" s="364"/>
      <c r="AS193" s="62"/>
      <c r="AT193" s="201"/>
      <c r="AU193" s="76"/>
      <c r="AW193" s="76" t="s">
        <v>66</v>
      </c>
      <c r="AX193" s="76"/>
      <c r="AY193" s="62"/>
      <c r="AZ193" s="62"/>
      <c r="BA193" s="199"/>
      <c r="BB193" s="76"/>
      <c r="BC193" s="62"/>
      <c r="BD193" s="62"/>
      <c r="BE193" s="62"/>
      <c r="BF193" s="62" t="s">
        <v>8</v>
      </c>
      <c r="BG193" s="62"/>
      <c r="BH193" s="54"/>
      <c r="BI193" s="62"/>
      <c r="BJ193" s="200" t="s">
        <v>46</v>
      </c>
      <c r="BK193" s="202"/>
      <c r="BL193" s="204"/>
      <c r="BM193" s="62"/>
      <c r="BN193" s="62"/>
      <c r="BO193" s="62"/>
    </row>
    <row r="194" spans="1:68" ht="11.25" customHeight="1" x14ac:dyDescent="0.2">
      <c r="A194" s="40"/>
      <c r="C194" s="41"/>
      <c r="D194" s="42"/>
      <c r="E194" s="364"/>
      <c r="F194" s="364"/>
      <c r="G194" s="364"/>
      <c r="H194" s="364"/>
      <c r="I194" s="364"/>
      <c r="J194" s="364"/>
      <c r="K194" s="364"/>
      <c r="L194" s="364"/>
      <c r="M194" s="364"/>
      <c r="N194" s="364"/>
      <c r="O194" s="364"/>
      <c r="P194" s="364"/>
      <c r="Q194" s="364"/>
      <c r="R194" s="364"/>
      <c r="S194" s="364"/>
      <c r="T194" s="364"/>
      <c r="U194" s="364"/>
      <c r="V194" s="364"/>
      <c r="W194" s="364"/>
      <c r="X194" s="364"/>
      <c r="Y194" s="364"/>
      <c r="Z194" s="364"/>
      <c r="AA194" s="364"/>
      <c r="AB194" s="364"/>
      <c r="AC194" s="364"/>
      <c r="AD194" s="364"/>
      <c r="AE194" s="364"/>
      <c r="AF194" s="364"/>
      <c r="AG194" s="364"/>
      <c r="AH194" s="364"/>
      <c r="AI194" s="364"/>
      <c r="AJ194" s="364"/>
      <c r="AK194" s="364"/>
      <c r="AL194" s="364"/>
      <c r="AM194" s="364"/>
      <c r="AN194" s="364"/>
      <c r="AO194" s="364"/>
      <c r="AP194" s="364"/>
      <c r="AQ194" s="364"/>
      <c r="AR194" s="364"/>
      <c r="AS194" s="62"/>
      <c r="AT194" s="203"/>
      <c r="AU194" s="76" t="s">
        <v>67</v>
      </c>
      <c r="AV194" s="209"/>
      <c r="AW194" s="76"/>
      <c r="AX194" s="76"/>
      <c r="AY194" s="76"/>
      <c r="AZ194" s="76"/>
      <c r="BA194" s="76"/>
      <c r="BB194" s="62"/>
      <c r="BC194" s="62"/>
      <c r="BD194" s="62"/>
      <c r="BE194" s="199"/>
      <c r="BF194" s="62" t="s">
        <v>8</v>
      </c>
      <c r="BG194" s="62"/>
      <c r="BH194" s="81"/>
      <c r="BI194" s="62"/>
      <c r="BJ194" s="200" t="s">
        <v>47</v>
      </c>
      <c r="BK194" s="124"/>
      <c r="BL194" s="204"/>
      <c r="BM194" s="62"/>
      <c r="BN194" s="365">
        <v>128</v>
      </c>
      <c r="BO194" s="62"/>
    </row>
    <row r="195" spans="1:68" ht="11.25" customHeight="1" x14ac:dyDescent="0.2">
      <c r="A195" s="40"/>
      <c r="B195" s="212"/>
      <c r="C195" s="41"/>
      <c r="D195" s="42"/>
      <c r="E195" s="364"/>
      <c r="F195" s="364"/>
      <c r="G195" s="364"/>
      <c r="H195" s="364"/>
      <c r="I195" s="364"/>
      <c r="J195" s="364"/>
      <c r="K195" s="364"/>
      <c r="L195" s="364"/>
      <c r="M195" s="364"/>
      <c r="N195" s="364"/>
      <c r="O195" s="364"/>
      <c r="P195" s="364"/>
      <c r="Q195" s="364"/>
      <c r="R195" s="364"/>
      <c r="S195" s="364"/>
      <c r="T195" s="364"/>
      <c r="U195" s="364"/>
      <c r="V195" s="364"/>
      <c r="W195" s="364"/>
      <c r="X195" s="364"/>
      <c r="Y195" s="364"/>
      <c r="Z195" s="364"/>
      <c r="AA195" s="364"/>
      <c r="AB195" s="364"/>
      <c r="AC195" s="364"/>
      <c r="AD195" s="364"/>
      <c r="AE195" s="364"/>
      <c r="AF195" s="364"/>
      <c r="AG195" s="364"/>
      <c r="AH195" s="364"/>
      <c r="AI195" s="364"/>
      <c r="AJ195" s="364"/>
      <c r="AK195" s="364"/>
      <c r="AL195" s="364"/>
      <c r="AM195" s="364"/>
      <c r="AN195" s="364"/>
      <c r="AO195" s="364"/>
      <c r="AP195" s="364"/>
      <c r="AQ195" s="364"/>
      <c r="AR195" s="364"/>
      <c r="AS195" s="76"/>
      <c r="AT195" s="104"/>
      <c r="AU195" s="76" t="s">
        <v>45</v>
      </c>
      <c r="AV195" s="209"/>
      <c r="AW195" s="76"/>
      <c r="AX195" s="76"/>
      <c r="AY195" s="62" t="s">
        <v>8</v>
      </c>
      <c r="AZ195" s="62"/>
      <c r="BA195" s="62"/>
      <c r="BB195" s="62"/>
      <c r="BC195" s="62"/>
      <c r="BD195" s="62"/>
      <c r="BE195" s="199"/>
      <c r="BF195" s="62"/>
      <c r="BG195" s="62"/>
      <c r="BH195" s="81"/>
      <c r="BI195" s="62"/>
      <c r="BJ195" s="200">
        <v>6</v>
      </c>
      <c r="BK195" s="202"/>
      <c r="BL195" s="204"/>
      <c r="BM195" s="62"/>
      <c r="BN195" s="365"/>
      <c r="BO195" s="62"/>
    </row>
    <row r="196" spans="1:68" ht="6" customHeight="1" thickBot="1" x14ac:dyDescent="0.25">
      <c r="A196" s="44"/>
      <c r="B196" s="32"/>
      <c r="C196" s="45"/>
      <c r="D196" s="46"/>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46"/>
      <c r="AU196" s="31"/>
      <c r="AV196" s="31"/>
      <c r="AW196" s="31"/>
      <c r="AX196" s="31"/>
      <c r="AY196" s="31"/>
      <c r="AZ196" s="31"/>
      <c r="BA196" s="31"/>
      <c r="BB196" s="31"/>
      <c r="BC196" s="31"/>
      <c r="BD196" s="31"/>
      <c r="BE196" s="31"/>
      <c r="BF196" s="31"/>
      <c r="BG196" s="31"/>
      <c r="BH196" s="31"/>
      <c r="BI196" s="31"/>
      <c r="BJ196" s="31"/>
      <c r="BK196" s="47"/>
      <c r="BL196" s="206"/>
      <c r="BM196" s="189"/>
      <c r="BN196" s="189"/>
      <c r="BO196" s="241"/>
      <c r="BP196" s="189"/>
    </row>
    <row r="197" spans="1:68" ht="6" customHeight="1" x14ac:dyDescent="0.2">
      <c r="A197" s="34"/>
      <c r="B197" s="35"/>
      <c r="C197" s="36"/>
      <c r="D197" s="37"/>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9"/>
      <c r="BL197" s="208"/>
      <c r="BM197" s="208"/>
      <c r="BN197" s="208"/>
      <c r="BO197" s="208"/>
    </row>
    <row r="198" spans="1:68" ht="11.25" customHeight="1" x14ac:dyDescent="0.2">
      <c r="A198" s="40"/>
      <c r="B198" s="212"/>
      <c r="C198" s="41"/>
      <c r="D198" s="42"/>
      <c r="E198" s="251" t="s">
        <v>165</v>
      </c>
      <c r="F198" s="208"/>
      <c r="G198" s="208"/>
      <c r="H198" s="208"/>
      <c r="I198" s="208"/>
      <c r="J198" s="208"/>
      <c r="K198" s="208"/>
      <c r="L198" s="208"/>
      <c r="M198" s="208"/>
      <c r="N198" s="208"/>
      <c r="O198" s="208"/>
      <c r="P198" s="208"/>
      <c r="Q198" s="208"/>
      <c r="R198" s="208"/>
      <c r="S198" s="208"/>
      <c r="T198" s="208"/>
      <c r="U198" s="208"/>
      <c r="V198" s="208"/>
      <c r="W198" s="208"/>
      <c r="X198" s="208"/>
      <c r="Y198" s="208"/>
      <c r="Z198" s="208"/>
      <c r="AA198" s="208"/>
      <c r="AB198" s="208"/>
      <c r="AC198" s="208"/>
      <c r="AD198" s="208"/>
      <c r="AE198" s="208"/>
      <c r="AF198" s="208"/>
      <c r="AG198" s="208"/>
      <c r="AH198" s="208"/>
      <c r="AI198" s="208"/>
      <c r="AJ198" s="208"/>
      <c r="AK198" s="208"/>
      <c r="AL198" s="208"/>
      <c r="AM198" s="208"/>
      <c r="AN198" s="208"/>
      <c r="AO198" s="208"/>
      <c r="AP198" s="208"/>
      <c r="AQ198" s="208"/>
      <c r="AR198" s="208"/>
      <c r="AS198" s="208"/>
      <c r="AT198" s="208"/>
      <c r="AU198" s="208"/>
      <c r="AV198" s="208"/>
      <c r="AW198" s="208"/>
      <c r="AX198" s="208"/>
      <c r="AY198" s="208"/>
      <c r="AZ198" s="208"/>
      <c r="BA198" s="208"/>
      <c r="BB198" s="208"/>
      <c r="BC198" s="208"/>
      <c r="BD198" s="208"/>
      <c r="BE198" s="208"/>
      <c r="BF198" s="208"/>
      <c r="BG198" s="208"/>
      <c r="BH198" s="208"/>
      <c r="BI198" s="208"/>
      <c r="BJ198" s="208"/>
      <c r="BK198" s="43"/>
      <c r="BL198" s="208"/>
      <c r="BM198" s="208"/>
      <c r="BN198" s="208"/>
      <c r="BO198" s="208"/>
    </row>
    <row r="199" spans="1:68" ht="11.25" customHeight="1" x14ac:dyDescent="0.2">
      <c r="A199" s="40"/>
      <c r="B199" s="263">
        <v>127</v>
      </c>
      <c r="C199" s="41"/>
      <c r="D199" s="42"/>
      <c r="E199" s="362" t="str">
        <f ca="1">VLOOKUP(INDIRECT(ADDRESS(ROW(),COLUMN()-3)),Language_Translations,MATCH(Language_Selected,Language_Options,0),FALSE)</f>
        <v>The anemia test shows that (NAME OF CHILD) has severe anemia. Your child is very ill and must be taken to a health facility immediately.</v>
      </c>
      <c r="F199" s="362"/>
      <c r="G199" s="362"/>
      <c r="H199" s="362"/>
      <c r="I199" s="362"/>
      <c r="J199" s="362"/>
      <c r="K199" s="362"/>
      <c r="L199" s="362"/>
      <c r="M199" s="362"/>
      <c r="N199" s="362"/>
      <c r="O199" s="362"/>
      <c r="P199" s="362"/>
      <c r="Q199" s="362"/>
      <c r="R199" s="362"/>
      <c r="S199" s="362"/>
      <c r="T199" s="362"/>
      <c r="U199" s="362"/>
      <c r="V199" s="362"/>
      <c r="W199" s="362"/>
      <c r="X199" s="362"/>
      <c r="Y199" s="362"/>
      <c r="Z199" s="362"/>
      <c r="AA199" s="362"/>
      <c r="AB199" s="362"/>
      <c r="AC199" s="362"/>
      <c r="AD199" s="362"/>
      <c r="AE199" s="362"/>
      <c r="AF199" s="362"/>
      <c r="AG199" s="362"/>
      <c r="AH199" s="362"/>
      <c r="AI199" s="362"/>
      <c r="AJ199" s="362"/>
      <c r="AK199" s="362"/>
      <c r="AL199" s="362"/>
      <c r="AM199" s="362"/>
      <c r="AN199" s="362"/>
      <c r="AO199" s="362"/>
      <c r="AP199" s="362"/>
      <c r="AQ199" s="362"/>
      <c r="AR199" s="362"/>
      <c r="AS199" s="362"/>
      <c r="AT199" s="362"/>
      <c r="AU199" s="362"/>
      <c r="AV199" s="362"/>
      <c r="AW199" s="362"/>
      <c r="AX199" s="362"/>
      <c r="AY199" s="362"/>
      <c r="AZ199" s="362"/>
      <c r="BA199" s="362"/>
      <c r="BB199" s="362"/>
      <c r="BC199" s="362"/>
      <c r="BD199" s="362"/>
      <c r="BE199" s="362"/>
      <c r="BF199" s="362"/>
      <c r="BG199" s="362"/>
      <c r="BH199" s="362"/>
      <c r="BI199" s="362"/>
      <c r="BJ199" s="362"/>
      <c r="BK199" s="363"/>
      <c r="BL199" s="277"/>
      <c r="BM199" s="277"/>
      <c r="BN199" s="277"/>
      <c r="BO199" s="277"/>
    </row>
    <row r="200" spans="1:68" ht="11.25" customHeight="1" x14ac:dyDescent="0.2">
      <c r="A200" s="40"/>
      <c r="B200" s="219"/>
      <c r="C200" s="41"/>
      <c r="D200" s="42"/>
      <c r="E200" s="362"/>
      <c r="F200" s="362"/>
      <c r="G200" s="362"/>
      <c r="H200" s="362"/>
      <c r="I200" s="362"/>
      <c r="J200" s="362"/>
      <c r="K200" s="362"/>
      <c r="L200" s="362"/>
      <c r="M200" s="362"/>
      <c r="N200" s="362"/>
      <c r="O200" s="362"/>
      <c r="P200" s="362"/>
      <c r="Q200" s="362"/>
      <c r="R200" s="362"/>
      <c r="S200" s="362"/>
      <c r="T200" s="362"/>
      <c r="U200" s="362"/>
      <c r="V200" s="362"/>
      <c r="W200" s="362"/>
      <c r="X200" s="362"/>
      <c r="Y200" s="362"/>
      <c r="Z200" s="362"/>
      <c r="AA200" s="362"/>
      <c r="AB200" s="362"/>
      <c r="AC200" s="362"/>
      <c r="AD200" s="362"/>
      <c r="AE200" s="362"/>
      <c r="AF200" s="362"/>
      <c r="AG200" s="362"/>
      <c r="AH200" s="362"/>
      <c r="AI200" s="362"/>
      <c r="AJ200" s="362"/>
      <c r="AK200" s="362"/>
      <c r="AL200" s="362"/>
      <c r="AM200" s="362"/>
      <c r="AN200" s="362"/>
      <c r="AO200" s="362"/>
      <c r="AP200" s="362"/>
      <c r="AQ200" s="362"/>
      <c r="AR200" s="362"/>
      <c r="AS200" s="362"/>
      <c r="AT200" s="362"/>
      <c r="AU200" s="362"/>
      <c r="AV200" s="362"/>
      <c r="AW200" s="362"/>
      <c r="AX200" s="362"/>
      <c r="AY200" s="362"/>
      <c r="AZ200" s="362"/>
      <c r="BA200" s="362"/>
      <c r="BB200" s="362"/>
      <c r="BC200" s="362"/>
      <c r="BD200" s="362"/>
      <c r="BE200" s="362"/>
      <c r="BF200" s="362"/>
      <c r="BG200" s="362"/>
      <c r="BH200" s="362"/>
      <c r="BI200" s="362"/>
      <c r="BJ200" s="362"/>
      <c r="BK200" s="363"/>
      <c r="BL200" s="277"/>
      <c r="BM200" s="277"/>
      <c r="BN200" s="277"/>
      <c r="BO200" s="277"/>
    </row>
    <row r="201" spans="1:68" ht="11.25" customHeight="1" x14ac:dyDescent="0.2">
      <c r="A201" s="40"/>
      <c r="B201" s="91"/>
      <c r="C201" s="41"/>
      <c r="D201" s="42"/>
      <c r="E201" s="362"/>
      <c r="F201" s="362"/>
      <c r="G201" s="362"/>
      <c r="H201" s="362"/>
      <c r="I201" s="362"/>
      <c r="J201" s="362"/>
      <c r="K201" s="362"/>
      <c r="L201" s="362"/>
      <c r="M201" s="362"/>
      <c r="N201" s="362"/>
      <c r="O201" s="362"/>
      <c r="P201" s="362"/>
      <c r="Q201" s="362"/>
      <c r="R201" s="362"/>
      <c r="S201" s="362"/>
      <c r="T201" s="362"/>
      <c r="U201" s="362"/>
      <c r="V201" s="362"/>
      <c r="W201" s="362"/>
      <c r="X201" s="362"/>
      <c r="Y201" s="362"/>
      <c r="Z201" s="362"/>
      <c r="AA201" s="362"/>
      <c r="AB201" s="362"/>
      <c r="AC201" s="362"/>
      <c r="AD201" s="362"/>
      <c r="AE201" s="362"/>
      <c r="AF201" s="362"/>
      <c r="AG201" s="362"/>
      <c r="AH201" s="362"/>
      <c r="AI201" s="362"/>
      <c r="AJ201" s="362"/>
      <c r="AK201" s="362"/>
      <c r="AL201" s="362"/>
      <c r="AM201" s="362"/>
      <c r="AN201" s="362"/>
      <c r="AO201" s="362"/>
      <c r="AP201" s="362"/>
      <c r="AQ201" s="362"/>
      <c r="AR201" s="362"/>
      <c r="AS201" s="362"/>
      <c r="AT201" s="362"/>
      <c r="AU201" s="362"/>
      <c r="AV201" s="362"/>
      <c r="AW201" s="362"/>
      <c r="AX201" s="362"/>
      <c r="AY201" s="362"/>
      <c r="AZ201" s="362"/>
      <c r="BA201" s="362"/>
      <c r="BB201" s="362"/>
      <c r="BC201" s="362"/>
      <c r="BD201" s="362"/>
      <c r="BE201" s="362"/>
      <c r="BF201" s="362"/>
      <c r="BG201" s="362"/>
      <c r="BH201" s="362"/>
      <c r="BI201" s="362"/>
      <c r="BJ201" s="362"/>
      <c r="BK201" s="363"/>
      <c r="BL201" s="277"/>
      <c r="BM201" s="277"/>
      <c r="BN201" s="277"/>
      <c r="BO201" s="277"/>
    </row>
    <row r="202" spans="1:68" ht="11.25" customHeight="1" x14ac:dyDescent="0.2">
      <c r="A202" s="40"/>
      <c r="B202" s="212"/>
      <c r="C202" s="41"/>
      <c r="D202" s="42"/>
      <c r="E202" s="362" t="s">
        <v>142</v>
      </c>
      <c r="F202" s="362"/>
      <c r="G202" s="362"/>
      <c r="H202" s="362"/>
      <c r="I202" s="362"/>
      <c r="J202" s="362"/>
      <c r="K202" s="362"/>
      <c r="L202" s="362"/>
      <c r="M202" s="362"/>
      <c r="N202" s="362"/>
      <c r="O202" s="362"/>
      <c r="P202" s="362"/>
      <c r="Q202" s="362"/>
      <c r="R202" s="362"/>
      <c r="S202" s="362"/>
      <c r="T202" s="362"/>
      <c r="U202" s="362"/>
      <c r="V202" s="362"/>
      <c r="W202" s="362"/>
      <c r="X202" s="362"/>
      <c r="Y202" s="362"/>
      <c r="Z202" s="362"/>
      <c r="AA202" s="362"/>
      <c r="AB202" s="362"/>
      <c r="AC202" s="362"/>
      <c r="AD202" s="362"/>
      <c r="AE202" s="362"/>
      <c r="AF202" s="362"/>
      <c r="AG202" s="362"/>
      <c r="AH202" s="362"/>
      <c r="AI202" s="362"/>
      <c r="AJ202" s="362"/>
      <c r="AK202" s="362"/>
      <c r="AL202" s="362"/>
      <c r="AM202" s="362"/>
      <c r="AN202" s="362"/>
      <c r="AO202" s="362"/>
      <c r="AP202" s="362"/>
      <c r="AQ202" s="362"/>
      <c r="AR202" s="362"/>
      <c r="AS202" s="362"/>
      <c r="AT202" s="362"/>
      <c r="AU202" s="362"/>
      <c r="AV202" s="362"/>
      <c r="AW202" s="362"/>
      <c r="AX202" s="362"/>
      <c r="AY202" s="362"/>
      <c r="AZ202" s="362"/>
      <c r="BA202" s="362"/>
      <c r="BB202" s="362"/>
      <c r="BC202" s="362"/>
      <c r="BD202" s="362"/>
      <c r="BE202" s="362"/>
      <c r="BF202" s="362"/>
      <c r="BG202" s="362"/>
      <c r="BH202" s="362"/>
      <c r="BI202" s="362"/>
      <c r="BJ202" s="362"/>
      <c r="BK202" s="363"/>
      <c r="BL202" s="210"/>
      <c r="BM202" s="58"/>
      <c r="BN202" s="58"/>
      <c r="BO202" s="196"/>
      <c r="BP202" s="58"/>
    </row>
    <row r="203" spans="1:68" ht="6" customHeight="1" thickBot="1" x14ac:dyDescent="0.25">
      <c r="A203" s="40"/>
      <c r="B203" s="212"/>
      <c r="C203" s="45"/>
      <c r="D203" s="46"/>
      <c r="E203" s="304"/>
      <c r="F203" s="304"/>
      <c r="G203" s="304"/>
      <c r="H203" s="304"/>
      <c r="I203" s="304"/>
      <c r="J203" s="304"/>
      <c r="K203" s="304"/>
      <c r="L203" s="304"/>
      <c r="M203" s="304"/>
      <c r="N203" s="304"/>
      <c r="O203" s="304"/>
      <c r="P203" s="304"/>
      <c r="Q203" s="304"/>
      <c r="R203" s="304"/>
      <c r="S203" s="304"/>
      <c r="T203" s="304"/>
      <c r="U203" s="304"/>
      <c r="V203" s="304"/>
      <c r="W203" s="304"/>
      <c r="X203" s="304"/>
      <c r="Y203" s="304"/>
      <c r="Z203" s="304"/>
      <c r="AA203" s="304"/>
      <c r="AB203" s="304"/>
      <c r="AC203" s="304"/>
      <c r="AD203" s="304"/>
      <c r="AE203" s="304"/>
      <c r="AF203" s="304"/>
      <c r="AG203" s="304"/>
      <c r="AH203" s="304"/>
      <c r="AI203" s="304"/>
      <c r="AJ203" s="304"/>
      <c r="AK203" s="304"/>
      <c r="AL203" s="304"/>
      <c r="AM203" s="304"/>
      <c r="AN203" s="304"/>
      <c r="AO203" s="304"/>
      <c r="AP203" s="304"/>
      <c r="AQ203" s="304"/>
      <c r="AR203" s="304"/>
      <c r="AS203" s="304"/>
      <c r="AT203" s="304"/>
      <c r="AU203" s="304"/>
      <c r="AV203" s="304"/>
      <c r="AW203" s="304"/>
      <c r="AX203" s="304"/>
      <c r="AY203" s="304"/>
      <c r="AZ203" s="304"/>
      <c r="BA203" s="304"/>
      <c r="BB203" s="304"/>
      <c r="BC203" s="304"/>
      <c r="BD203" s="304"/>
      <c r="BE203" s="304"/>
      <c r="BF203" s="304"/>
      <c r="BG203" s="304"/>
      <c r="BH203" s="304"/>
      <c r="BI203" s="304"/>
      <c r="BJ203" s="304"/>
      <c r="BK203" s="305"/>
      <c r="BL203" s="189"/>
      <c r="BM203" s="189"/>
      <c r="BN203" s="189"/>
      <c r="BO203" s="241"/>
      <c r="BP203" s="189"/>
    </row>
    <row r="204" spans="1:68" ht="6" customHeight="1" x14ac:dyDescent="0.2">
      <c r="A204" s="34"/>
      <c r="B204" s="35"/>
      <c r="C204" s="41"/>
      <c r="D204" s="42"/>
      <c r="E204" s="208"/>
      <c r="F204" s="208"/>
      <c r="G204" s="208"/>
      <c r="H204" s="208"/>
      <c r="I204" s="208"/>
      <c r="J204" s="208"/>
      <c r="K204" s="208"/>
      <c r="L204" s="208"/>
      <c r="M204" s="208"/>
      <c r="N204" s="208"/>
      <c r="O204" s="208"/>
      <c r="P204" s="208"/>
      <c r="Q204" s="208"/>
      <c r="R204" s="208"/>
      <c r="S204" s="208"/>
      <c r="T204" s="208"/>
      <c r="U204" s="208"/>
      <c r="V204" s="208"/>
      <c r="W204" s="208"/>
      <c r="X204" s="208"/>
      <c r="Y204" s="208"/>
      <c r="Z204" s="58"/>
      <c r="AT204" s="42"/>
      <c r="AU204" s="208"/>
      <c r="AV204" s="208"/>
      <c r="AW204" s="208"/>
      <c r="AX204" s="208"/>
      <c r="AY204" s="208"/>
      <c r="AZ204" s="208"/>
      <c r="BA204" s="208"/>
      <c r="BB204" s="208"/>
      <c r="BC204" s="208"/>
      <c r="BD204" s="208"/>
      <c r="BE204" s="208"/>
      <c r="BF204" s="208"/>
      <c r="BG204" s="208"/>
      <c r="BH204" s="208"/>
      <c r="BI204" s="208"/>
      <c r="BJ204" s="208"/>
      <c r="BK204" s="43"/>
    </row>
    <row r="205" spans="1:68" ht="11.25" customHeight="1" x14ac:dyDescent="0.2">
      <c r="A205" s="40"/>
      <c r="B205" s="253">
        <v>128</v>
      </c>
      <c r="C205" s="103"/>
      <c r="D205" s="104"/>
      <c r="E205" s="366" t="s">
        <v>50</v>
      </c>
      <c r="F205" s="366"/>
      <c r="G205" s="366"/>
      <c r="H205" s="366"/>
      <c r="I205" s="366"/>
      <c r="J205" s="366"/>
      <c r="K205" s="366"/>
      <c r="L205" s="366"/>
      <c r="M205" s="366"/>
      <c r="N205" s="366"/>
      <c r="O205" s="366"/>
      <c r="P205" s="366"/>
      <c r="Q205" s="366"/>
      <c r="R205" s="366"/>
      <c r="S205" s="366"/>
      <c r="T205" s="366"/>
      <c r="U205" s="366"/>
      <c r="V205" s="366"/>
      <c r="W205" s="366"/>
      <c r="X205" s="366"/>
      <c r="Y205" s="366"/>
      <c r="Z205" s="366"/>
      <c r="AA205" s="366"/>
      <c r="AB205" s="366"/>
      <c r="AC205" s="366"/>
      <c r="AD205" s="366"/>
      <c r="AE205" s="366"/>
      <c r="AF205" s="366"/>
      <c r="AG205" s="366"/>
      <c r="AH205" s="366"/>
      <c r="AI205" s="366"/>
      <c r="AJ205" s="366"/>
      <c r="AK205" s="366"/>
      <c r="AL205" s="366"/>
      <c r="AM205" s="366"/>
      <c r="AN205" s="366"/>
      <c r="AO205" s="366"/>
      <c r="AP205" s="366"/>
      <c r="AQ205" s="366"/>
      <c r="AR205" s="366"/>
      <c r="AS205" s="209"/>
      <c r="AT205" s="104"/>
      <c r="AU205" s="76"/>
      <c r="AV205" s="79"/>
      <c r="AW205" s="79"/>
      <c r="AX205" s="79"/>
      <c r="AY205" s="79"/>
      <c r="AZ205" s="79"/>
      <c r="BA205" s="209"/>
      <c r="BB205" s="209"/>
      <c r="BC205" s="254"/>
      <c r="BD205" s="254"/>
      <c r="BE205" s="254"/>
      <c r="BF205" s="79"/>
      <c r="BG205" s="84"/>
      <c r="BH205" s="85"/>
      <c r="BI205" s="84"/>
      <c r="BJ205" s="85"/>
      <c r="BK205" s="61"/>
    </row>
    <row r="206" spans="1:68" ht="11.25" customHeight="1" x14ac:dyDescent="0.2">
      <c r="A206" s="40"/>
      <c r="B206" s="125"/>
      <c r="C206" s="103"/>
      <c r="D206" s="104"/>
      <c r="E206" s="366"/>
      <c r="F206" s="366"/>
      <c r="G206" s="366"/>
      <c r="H206" s="366"/>
      <c r="I206" s="366"/>
      <c r="J206" s="366"/>
      <c r="K206" s="366"/>
      <c r="L206" s="366"/>
      <c r="M206" s="366"/>
      <c r="N206" s="366"/>
      <c r="O206" s="366"/>
      <c r="P206" s="366"/>
      <c r="Q206" s="366"/>
      <c r="R206" s="366"/>
      <c r="S206" s="366"/>
      <c r="T206" s="366"/>
      <c r="U206" s="366"/>
      <c r="V206" s="366"/>
      <c r="W206" s="366"/>
      <c r="X206" s="366"/>
      <c r="Y206" s="366"/>
      <c r="Z206" s="366"/>
      <c r="AA206" s="366"/>
      <c r="AB206" s="366"/>
      <c r="AC206" s="366"/>
      <c r="AD206" s="366"/>
      <c r="AE206" s="366"/>
      <c r="AF206" s="366"/>
      <c r="AG206" s="366"/>
      <c r="AH206" s="366"/>
      <c r="AI206" s="366"/>
      <c r="AJ206" s="366"/>
      <c r="AK206" s="366"/>
      <c r="AL206" s="366"/>
      <c r="AM206" s="366"/>
      <c r="AN206" s="366"/>
      <c r="AO206" s="366"/>
      <c r="AP206" s="366"/>
      <c r="AQ206" s="366"/>
      <c r="AR206" s="366"/>
      <c r="AS206" s="209"/>
      <c r="AT206" s="104"/>
      <c r="AU206" s="76" t="s">
        <v>13</v>
      </c>
      <c r="AV206" s="209"/>
      <c r="AW206" s="76"/>
      <c r="AX206" s="62" t="s">
        <v>8</v>
      </c>
      <c r="AY206" s="62"/>
      <c r="AZ206" s="81"/>
      <c r="BA206" s="81"/>
      <c r="BB206" s="81"/>
      <c r="BC206" s="255"/>
      <c r="BD206" s="255"/>
      <c r="BE206" s="255"/>
      <c r="BF206" s="80"/>
      <c r="BG206" s="104"/>
      <c r="BH206" s="256"/>
      <c r="BI206" s="104"/>
      <c r="BJ206" s="256"/>
      <c r="BK206" s="61"/>
    </row>
    <row r="207" spans="1:68" ht="11.25" customHeight="1" x14ac:dyDescent="0.2">
      <c r="A207" s="40"/>
      <c r="B207" s="125"/>
      <c r="C207" s="103"/>
      <c r="D207" s="104"/>
      <c r="E207" s="366"/>
      <c r="F207" s="366"/>
      <c r="G207" s="366"/>
      <c r="H207" s="366"/>
      <c r="I207" s="366"/>
      <c r="J207" s="366"/>
      <c r="K207" s="366"/>
      <c r="L207" s="366"/>
      <c r="M207" s="366"/>
      <c r="N207" s="366"/>
      <c r="O207" s="366"/>
      <c r="P207" s="366"/>
      <c r="Q207" s="366"/>
      <c r="R207" s="366"/>
      <c r="S207" s="366"/>
      <c r="T207" s="366"/>
      <c r="U207" s="366"/>
      <c r="V207" s="366"/>
      <c r="W207" s="366"/>
      <c r="X207" s="366"/>
      <c r="Y207" s="366"/>
      <c r="Z207" s="366"/>
      <c r="AA207" s="366"/>
      <c r="AB207" s="366"/>
      <c r="AC207" s="366"/>
      <c r="AD207" s="366"/>
      <c r="AE207" s="366"/>
      <c r="AF207" s="366"/>
      <c r="AG207" s="366"/>
      <c r="AH207" s="366"/>
      <c r="AI207" s="366"/>
      <c r="AJ207" s="366"/>
      <c r="AK207" s="366"/>
      <c r="AL207" s="366"/>
      <c r="AM207" s="366"/>
      <c r="AN207" s="366"/>
      <c r="AO207" s="366"/>
      <c r="AP207" s="366"/>
      <c r="AQ207" s="366"/>
      <c r="AR207" s="366"/>
      <c r="AS207" s="209"/>
      <c r="AT207" s="104"/>
      <c r="AU207" s="79"/>
      <c r="AV207" s="209"/>
      <c r="AW207" s="79"/>
      <c r="AX207" s="79"/>
      <c r="AY207" s="79"/>
      <c r="AZ207" s="79"/>
      <c r="BA207" s="209"/>
      <c r="BB207" s="209"/>
      <c r="BC207" s="79"/>
      <c r="BD207" s="79"/>
      <c r="BE207" s="79"/>
      <c r="BF207" s="79"/>
      <c r="BG207" s="84"/>
      <c r="BH207" s="85"/>
      <c r="BI207" s="84"/>
      <c r="BJ207" s="85"/>
      <c r="BK207" s="43"/>
    </row>
    <row r="208" spans="1:68" ht="11.25" customHeight="1" x14ac:dyDescent="0.2">
      <c r="A208" s="40"/>
      <c r="B208" s="125"/>
      <c r="C208" s="103"/>
      <c r="D208" s="104"/>
      <c r="E208" s="366"/>
      <c r="F208" s="366"/>
      <c r="G208" s="366"/>
      <c r="H208" s="366"/>
      <c r="I208" s="366"/>
      <c r="J208" s="366"/>
      <c r="K208" s="366"/>
      <c r="L208" s="366"/>
      <c r="M208" s="366"/>
      <c r="N208" s="366"/>
      <c r="O208" s="366"/>
      <c r="P208" s="366"/>
      <c r="Q208" s="366"/>
      <c r="R208" s="366"/>
      <c r="S208" s="366"/>
      <c r="T208" s="366"/>
      <c r="U208" s="366"/>
      <c r="V208" s="366"/>
      <c r="W208" s="366"/>
      <c r="X208" s="366"/>
      <c r="Y208" s="366"/>
      <c r="Z208" s="366"/>
      <c r="AA208" s="366"/>
      <c r="AB208" s="366"/>
      <c r="AC208" s="366"/>
      <c r="AD208" s="366"/>
      <c r="AE208" s="366"/>
      <c r="AF208" s="366"/>
      <c r="AG208" s="366"/>
      <c r="AH208" s="366"/>
      <c r="AI208" s="366"/>
      <c r="AJ208" s="366"/>
      <c r="AK208" s="366"/>
      <c r="AL208" s="366"/>
      <c r="AM208" s="366"/>
      <c r="AN208" s="366"/>
      <c r="AO208" s="366"/>
      <c r="AP208" s="366"/>
      <c r="AQ208" s="366"/>
      <c r="AR208" s="366"/>
      <c r="AS208" s="209"/>
      <c r="AT208" s="104"/>
      <c r="AU208" s="76" t="s">
        <v>15</v>
      </c>
      <c r="AV208" s="209"/>
      <c r="AW208" s="76"/>
      <c r="AX208" s="76"/>
      <c r="AY208" s="80" t="s">
        <v>8</v>
      </c>
      <c r="AZ208" s="80"/>
      <c r="BA208" s="77"/>
      <c r="BB208" s="77"/>
      <c r="BC208" s="62"/>
      <c r="BD208" s="77"/>
      <c r="BE208" s="80"/>
      <c r="BF208" s="80"/>
      <c r="BG208" s="92"/>
      <c r="BH208" s="93"/>
      <c r="BI208" s="92"/>
      <c r="BJ208" s="93"/>
      <c r="BK208" s="61"/>
    </row>
    <row r="209" spans="1:92" ht="11.25" customHeight="1" x14ac:dyDescent="0.2">
      <c r="A209" s="40"/>
      <c r="B209" s="125"/>
      <c r="C209" s="103"/>
      <c r="D209" s="104"/>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09"/>
      <c r="AT209" s="104"/>
      <c r="AU209" s="79"/>
      <c r="AV209" s="209"/>
      <c r="AW209" s="79"/>
      <c r="AX209" s="79"/>
      <c r="AY209" s="79"/>
      <c r="AZ209" s="79"/>
      <c r="BA209" s="209"/>
      <c r="BB209" s="209"/>
      <c r="BC209" s="89"/>
      <c r="BD209" s="258"/>
      <c r="BE209" s="84"/>
      <c r="BF209" s="85"/>
      <c r="BG209" s="86"/>
      <c r="BH209" s="86"/>
      <c r="BI209" s="84"/>
      <c r="BJ209" s="85"/>
      <c r="BK209" s="61"/>
      <c r="BO209" s="30"/>
    </row>
    <row r="210" spans="1:92" ht="11.25" customHeight="1" x14ac:dyDescent="0.2">
      <c r="A210" s="40"/>
      <c r="B210" s="125"/>
      <c r="C210" s="103"/>
      <c r="D210" s="104"/>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09"/>
      <c r="AT210" s="104"/>
      <c r="AU210" s="76" t="s">
        <v>17</v>
      </c>
      <c r="AV210" s="209"/>
      <c r="AW210" s="76"/>
      <c r="AX210" s="62" t="s">
        <v>8</v>
      </c>
      <c r="AY210" s="62"/>
      <c r="AZ210" s="62"/>
      <c r="BA210" s="81"/>
      <c r="BB210" s="81"/>
      <c r="BC210" s="97"/>
      <c r="BD210" s="259"/>
      <c r="BE210" s="92"/>
      <c r="BF210" s="93"/>
      <c r="BG210" s="94"/>
      <c r="BH210" s="94"/>
      <c r="BI210" s="92"/>
      <c r="BJ210" s="93"/>
      <c r="BK210" s="61"/>
      <c r="CN210" s="58"/>
    </row>
    <row r="211" spans="1:92" ht="6" customHeight="1" thickBot="1" x14ac:dyDescent="0.25">
      <c r="A211" s="44"/>
      <c r="B211" s="32"/>
      <c r="C211" s="45"/>
      <c r="D211" s="46"/>
      <c r="E211" s="31"/>
      <c r="F211" s="31"/>
      <c r="G211" s="31"/>
      <c r="H211" s="31"/>
      <c r="I211" s="31"/>
      <c r="J211" s="31"/>
      <c r="K211" s="31"/>
      <c r="L211" s="31"/>
      <c r="M211" s="31"/>
      <c r="N211" s="31"/>
      <c r="O211" s="31"/>
      <c r="P211" s="31"/>
      <c r="Q211" s="31"/>
      <c r="R211" s="31"/>
      <c r="S211" s="31"/>
      <c r="T211" s="31"/>
      <c r="U211" s="31"/>
      <c r="V211" s="31"/>
      <c r="W211" s="31"/>
      <c r="X211" s="31"/>
      <c r="Y211" s="31"/>
      <c r="Z211" s="189"/>
      <c r="AA211" s="189"/>
      <c r="AB211" s="189"/>
      <c r="AC211" s="189"/>
      <c r="AD211" s="189"/>
      <c r="AE211" s="189"/>
      <c r="AF211" s="189"/>
      <c r="AG211" s="189"/>
      <c r="AH211" s="189"/>
      <c r="AI211" s="189"/>
      <c r="AJ211" s="189"/>
      <c r="AK211" s="189"/>
      <c r="AL211" s="189"/>
      <c r="AM211" s="189"/>
      <c r="AN211" s="189"/>
      <c r="AO211" s="189"/>
      <c r="AP211" s="189"/>
      <c r="AQ211" s="189"/>
      <c r="AR211" s="189"/>
      <c r="AS211" s="189"/>
      <c r="AT211" s="46"/>
      <c r="AU211" s="31"/>
      <c r="AV211" s="31"/>
      <c r="AW211" s="31"/>
      <c r="AX211" s="31"/>
      <c r="AY211" s="31"/>
      <c r="AZ211" s="31"/>
      <c r="BA211" s="31"/>
      <c r="BB211" s="31"/>
      <c r="BC211" s="31"/>
      <c r="BD211" s="31"/>
      <c r="BE211" s="31"/>
      <c r="BF211" s="31"/>
      <c r="BG211" s="31"/>
      <c r="BH211" s="31"/>
      <c r="BI211" s="31"/>
      <c r="BJ211" s="31"/>
      <c r="BK211" s="47"/>
      <c r="BL211" s="206"/>
      <c r="BM211" s="189"/>
      <c r="BN211" s="189"/>
      <c r="BO211" s="241"/>
      <c r="BP211" s="189"/>
    </row>
    <row r="212" spans="1:92" ht="6" customHeight="1" x14ac:dyDescent="0.2">
      <c r="A212" s="98"/>
      <c r="B212" s="99"/>
      <c r="C212" s="100"/>
      <c r="D212" s="101"/>
      <c r="E212" s="83"/>
      <c r="F212" s="83"/>
      <c r="G212" s="83"/>
      <c r="H212" s="83"/>
      <c r="I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38"/>
      <c r="AT212" s="188"/>
      <c r="AU212" s="188"/>
      <c r="AV212" s="188"/>
      <c r="AW212" s="188"/>
      <c r="AX212" s="188"/>
      <c r="AY212" s="188"/>
      <c r="AZ212" s="188"/>
      <c r="BA212" s="188"/>
      <c r="BB212" s="188"/>
      <c r="BC212" s="188"/>
      <c r="BD212" s="188"/>
      <c r="BE212" s="188"/>
      <c r="BF212" s="188"/>
      <c r="BG212" s="188"/>
      <c r="BH212" s="188"/>
      <c r="BI212" s="188"/>
      <c r="BJ212" s="188"/>
      <c r="BK212" s="188"/>
      <c r="BL212" s="188"/>
      <c r="BM212" s="188"/>
      <c r="BN212" s="58"/>
      <c r="BP212" s="193"/>
    </row>
    <row r="213" spans="1:92" ht="11.25" customHeight="1" x14ac:dyDescent="0.2">
      <c r="A213" s="102"/>
      <c r="B213" s="293">
        <v>129</v>
      </c>
      <c r="C213" s="103"/>
      <c r="D213" s="104"/>
      <c r="E213" s="361" t="s">
        <v>172</v>
      </c>
      <c r="F213" s="361"/>
      <c r="G213" s="361"/>
      <c r="H213" s="361"/>
      <c r="I213" s="361"/>
      <c r="J213" s="361"/>
      <c r="K213" s="361"/>
      <c r="L213" s="361"/>
      <c r="M213" s="361"/>
      <c r="N213" s="361"/>
      <c r="O213" s="361"/>
      <c r="P213" s="361"/>
      <c r="Q213" s="361"/>
      <c r="R213" s="361"/>
      <c r="S213" s="361"/>
      <c r="T213" s="361"/>
      <c r="U213" s="361"/>
      <c r="V213" s="361"/>
      <c r="W213" s="361"/>
      <c r="X213" s="361"/>
      <c r="Y213" s="361"/>
      <c r="Z213" s="361"/>
      <c r="AA213" s="361"/>
      <c r="AB213" s="361"/>
      <c r="AC213" s="361"/>
      <c r="AD213" s="361"/>
      <c r="AE213" s="361"/>
      <c r="AF213" s="361"/>
      <c r="AG213" s="361"/>
      <c r="AH213" s="361"/>
      <c r="AI213" s="361"/>
      <c r="AJ213" s="361"/>
      <c r="AK213" s="361"/>
      <c r="AL213" s="361"/>
      <c r="AM213" s="361"/>
      <c r="AN213" s="361"/>
      <c r="AO213" s="361"/>
      <c r="AP213" s="361"/>
      <c r="AQ213" s="361"/>
      <c r="AR213" s="361"/>
      <c r="AS213" s="361"/>
      <c r="AT213" s="361"/>
      <c r="AU213" s="361"/>
      <c r="AV213" s="361"/>
      <c r="AW213" s="361"/>
      <c r="AX213" s="361"/>
      <c r="AY213" s="361"/>
      <c r="AZ213" s="361"/>
      <c r="BA213" s="361"/>
      <c r="BB213" s="361"/>
      <c r="BC213" s="361"/>
      <c r="BD213" s="361"/>
      <c r="BE213" s="361"/>
      <c r="BF213" s="361"/>
      <c r="BG213" s="361"/>
      <c r="BH213" s="361"/>
      <c r="BI213" s="361"/>
      <c r="BJ213" s="361"/>
      <c r="BK213" s="361"/>
      <c r="BL213" s="361"/>
      <c r="BM213" s="361"/>
      <c r="BN213" s="361"/>
      <c r="BP213" s="315"/>
    </row>
    <row r="214" spans="1:92" ht="6" customHeight="1" thickBot="1" x14ac:dyDescent="0.25">
      <c r="A214" s="106"/>
      <c r="B214" s="107"/>
      <c r="C214" s="108"/>
      <c r="D214" s="109"/>
      <c r="E214" s="82"/>
      <c r="F214" s="82"/>
      <c r="G214" s="82"/>
      <c r="H214" s="82"/>
      <c r="I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110"/>
      <c r="AK214" s="82"/>
      <c r="AL214" s="82"/>
      <c r="AM214" s="82"/>
      <c r="AN214" s="82"/>
      <c r="AO214" s="82"/>
      <c r="AP214" s="82"/>
      <c r="AQ214" s="82"/>
      <c r="AR214" s="82"/>
      <c r="AS214" s="31"/>
      <c r="AT214" s="189"/>
      <c r="AU214" s="189"/>
      <c r="AV214" s="189"/>
      <c r="AW214" s="189"/>
      <c r="AX214" s="189"/>
      <c r="AY214" s="189"/>
      <c r="AZ214" s="189"/>
      <c r="BA214" s="189"/>
      <c r="BB214" s="189"/>
      <c r="BC214" s="189"/>
      <c r="BD214" s="189"/>
      <c r="BE214" s="189"/>
      <c r="BF214" s="189"/>
      <c r="BG214" s="189"/>
      <c r="BH214" s="189"/>
      <c r="BI214" s="189"/>
      <c r="BJ214" s="189"/>
      <c r="BK214" s="189"/>
      <c r="BL214" s="189"/>
      <c r="BM214" s="189"/>
      <c r="BN214" s="189"/>
      <c r="BO214" s="241"/>
      <c r="BP214" s="194"/>
    </row>
  </sheetData>
  <sheetProtection formatCells="0" formatRows="0" insertRows="0" deleteRows="0"/>
  <mergeCells count="55">
    <mergeCell ref="E205:AR208"/>
    <mergeCell ref="E185:BK189"/>
    <mergeCell ref="E192:AR195"/>
    <mergeCell ref="BN194:BN195"/>
    <mergeCell ref="E199:BK201"/>
    <mergeCell ref="E202:BK202"/>
    <mergeCell ref="E181:X181"/>
    <mergeCell ref="E133:AR135"/>
    <mergeCell ref="BN135:BN136"/>
    <mergeCell ref="E140:BK143"/>
    <mergeCell ref="E147:AR149"/>
    <mergeCell ref="E154:BK157"/>
    <mergeCell ref="E160:BK165"/>
    <mergeCell ref="E168:AR170"/>
    <mergeCell ref="E173:AR176"/>
    <mergeCell ref="AU174:BJ174"/>
    <mergeCell ref="AV178:BI178"/>
    <mergeCell ref="E129:X129"/>
    <mergeCell ref="E118:AR118"/>
    <mergeCell ref="BF118:BH118"/>
    <mergeCell ref="BI118:BK118"/>
    <mergeCell ref="F119:AR119"/>
    <mergeCell ref="F120:AR120"/>
    <mergeCell ref="F121:AR121"/>
    <mergeCell ref="F122:AR122"/>
    <mergeCell ref="F123:AR123"/>
    <mergeCell ref="F124:AR124"/>
    <mergeCell ref="F125:AR125"/>
    <mergeCell ref="F126:AR126"/>
    <mergeCell ref="E90:BK90"/>
    <mergeCell ref="E93:AR96"/>
    <mergeCell ref="AV94:BI95"/>
    <mergeCell ref="E103:AR104"/>
    <mergeCell ref="E111:AR112"/>
    <mergeCell ref="E70:AR72"/>
    <mergeCell ref="E75:AR78"/>
    <mergeCell ref="AU76:BJ76"/>
    <mergeCell ref="AV80:BI80"/>
    <mergeCell ref="D87:BI87"/>
    <mergeCell ref="E213:BN213"/>
    <mergeCell ref="A84:BO84"/>
    <mergeCell ref="E45:AR48"/>
    <mergeCell ref="A2:BO2"/>
    <mergeCell ref="D10:BI10"/>
    <mergeCell ref="E13:AR16"/>
    <mergeCell ref="E20:AR21"/>
    <mergeCell ref="E24:AR24"/>
    <mergeCell ref="E28:AR29"/>
    <mergeCell ref="E31:AR31"/>
    <mergeCell ref="E33:AR33"/>
    <mergeCell ref="E36:X36"/>
    <mergeCell ref="E40:AA41"/>
    <mergeCell ref="E5:BP7"/>
    <mergeCell ref="BN113:BN114"/>
    <mergeCell ref="E51:BK67"/>
  </mergeCells>
  <printOptions horizontalCentered="1"/>
  <pageMargins left="0.5" right="0.5" top="0.5" bottom="0.5" header="0.3" footer="0.3"/>
  <pageSetup paperSize="9" scale="95" orientation="portrait" r:id="rId1"/>
  <headerFooter>
    <oddFooter>&amp;CBIO-&amp;P</oddFooter>
  </headerFooter>
  <rowBreaks count="2" manualBreakCount="2">
    <brk id="82" max="67" man="1"/>
    <brk id="158" max="6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3"/>
  </sheetPr>
  <dimension ref="A1:AO64"/>
  <sheetViews>
    <sheetView tabSelected="1" view="pageBreakPreview" zoomScaleNormal="100" zoomScaleSheetLayoutView="100" workbookViewId="0">
      <selection activeCell="AX60" sqref="AX60"/>
    </sheetView>
  </sheetViews>
  <sheetFormatPr defaultColWidth="2.77734375" defaultRowHeight="10" x14ac:dyDescent="0.2"/>
  <cols>
    <col min="1" max="16384" width="2.77734375" style="118"/>
  </cols>
  <sheetData>
    <row r="1" spans="1:41" x14ac:dyDescent="0.2">
      <c r="A1" s="386" t="s">
        <v>70</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6"/>
      <c r="AB1" s="386"/>
      <c r="AC1" s="386"/>
      <c r="AD1" s="386"/>
      <c r="AE1" s="386"/>
      <c r="AF1" s="386"/>
      <c r="AG1" s="386"/>
      <c r="AH1" s="386"/>
      <c r="AI1" s="386"/>
      <c r="AJ1" s="386"/>
      <c r="AK1" s="386"/>
      <c r="AL1" s="386"/>
      <c r="AM1" s="386"/>
      <c r="AN1" s="386"/>
      <c r="AO1" s="386"/>
    </row>
    <row r="2" spans="1:41" ht="6" customHeight="1" x14ac:dyDescent="0.2">
      <c r="A2" s="119"/>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B2" s="120"/>
      <c r="AC2" s="120"/>
      <c r="AD2" s="120"/>
      <c r="AE2" s="120"/>
      <c r="AF2" s="120"/>
      <c r="AG2" s="120"/>
      <c r="AH2" s="120"/>
      <c r="AI2" s="120"/>
      <c r="AJ2" s="120"/>
      <c r="AK2" s="120"/>
      <c r="AL2" s="120"/>
      <c r="AM2" s="120"/>
      <c r="AN2" s="120"/>
      <c r="AO2" s="120"/>
    </row>
    <row r="3" spans="1:41" x14ac:dyDescent="0.2">
      <c r="A3" s="387" t="s">
        <v>71</v>
      </c>
      <c r="B3" s="387"/>
      <c r="C3" s="387"/>
      <c r="D3" s="387"/>
      <c r="E3" s="387"/>
      <c r="F3" s="387"/>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c r="AI3" s="387"/>
      <c r="AJ3" s="387"/>
      <c r="AK3" s="387"/>
      <c r="AL3" s="387"/>
      <c r="AM3" s="387"/>
      <c r="AN3" s="387"/>
      <c r="AO3" s="387"/>
    </row>
    <row r="4" spans="1:41" x14ac:dyDescent="0.2">
      <c r="A4" s="115"/>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row>
    <row r="5" spans="1:41" x14ac:dyDescent="0.2">
      <c r="A5" s="121"/>
      <c r="B5" s="121"/>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c r="AM5" s="121"/>
      <c r="AN5" s="121"/>
      <c r="AO5" s="121"/>
    </row>
    <row r="6" spans="1:41" s="122" customFormat="1" x14ac:dyDescent="0.2">
      <c r="A6" s="115"/>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row>
    <row r="7" spans="1:41" x14ac:dyDescent="0.2">
      <c r="A7" s="121"/>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row>
    <row r="8" spans="1:41" s="122" customFormat="1" x14ac:dyDescent="0.2">
      <c r="A8" s="115"/>
      <c r="B8" s="115"/>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row>
    <row r="9" spans="1:41" x14ac:dyDescent="0.2">
      <c r="A9" s="121"/>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row>
    <row r="10" spans="1:41" s="122" customFormat="1" x14ac:dyDescent="0.2">
      <c r="A10" s="115"/>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row>
    <row r="11" spans="1:41" x14ac:dyDescent="0.2">
      <c r="A11" s="121"/>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row>
    <row r="12" spans="1:41" s="122" customFormat="1" x14ac:dyDescent="0.2">
      <c r="A12" s="115"/>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row>
    <row r="13" spans="1:41" x14ac:dyDescent="0.2">
      <c r="A13" s="121"/>
      <c r="B13" s="121"/>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row>
    <row r="14" spans="1:41" s="122" customFormat="1" x14ac:dyDescent="0.2">
      <c r="A14" s="115"/>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row>
    <row r="15" spans="1:41" x14ac:dyDescent="0.2">
      <c r="A15" s="121"/>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row>
    <row r="16" spans="1:41" s="122" customFormat="1" x14ac:dyDescent="0.2">
      <c r="A16" s="115"/>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row>
    <row r="17" spans="1:41" x14ac:dyDescent="0.2">
      <c r="A17" s="121"/>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row>
    <row r="18" spans="1:41" s="122" customFormat="1" x14ac:dyDescent="0.2">
      <c r="A18" s="115"/>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row>
    <row r="19" spans="1:41" x14ac:dyDescent="0.2">
      <c r="A19" s="121"/>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row>
    <row r="20" spans="1:41" x14ac:dyDescent="0.2">
      <c r="A20" s="115"/>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row>
    <row r="21" spans="1:41" x14ac:dyDescent="0.2">
      <c r="A21" s="121"/>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row>
    <row r="22" spans="1:41" x14ac:dyDescent="0.2">
      <c r="A22" s="115"/>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5"/>
      <c r="AN22" s="115"/>
      <c r="AO22" s="115"/>
    </row>
    <row r="23" spans="1:41" x14ac:dyDescent="0.2">
      <c r="A23" s="121"/>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row>
    <row r="24" spans="1:41" s="122" customFormat="1" x14ac:dyDescent="0.2">
      <c r="A24" s="115"/>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row>
    <row r="25" spans="1:41" x14ac:dyDescent="0.2">
      <c r="A25" s="121"/>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row>
    <row r="26" spans="1:41" s="122" customFormat="1" x14ac:dyDescent="0.2">
      <c r="A26" s="115"/>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row>
    <row r="27" spans="1:41" x14ac:dyDescent="0.2">
      <c r="A27" s="121"/>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row>
    <row r="28" spans="1:41" x14ac:dyDescent="0.2">
      <c r="A28" s="115"/>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row>
    <row r="29" spans="1:41" x14ac:dyDescent="0.2">
      <c r="A29" s="121"/>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row>
    <row r="30" spans="1:41" x14ac:dyDescent="0.2">
      <c r="A30" s="115"/>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row>
    <row r="31" spans="1:41" x14ac:dyDescent="0.2">
      <c r="A31" s="121"/>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row>
    <row r="32" spans="1:41" x14ac:dyDescent="0.2">
      <c r="A32" s="115"/>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row>
    <row r="33" spans="1:41" x14ac:dyDescent="0.2">
      <c r="A33" s="121"/>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row>
    <row r="34" spans="1:41" x14ac:dyDescent="0.2">
      <c r="A34" s="115"/>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row>
    <row r="35" spans="1:41" x14ac:dyDescent="0.2">
      <c r="A35" s="121"/>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row>
    <row r="36" spans="1:41" s="122" customFormat="1" x14ac:dyDescent="0.2">
      <c r="A36" s="115"/>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row>
    <row r="37" spans="1:41" x14ac:dyDescent="0.2">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row>
    <row r="38" spans="1:41" x14ac:dyDescent="0.2">
      <c r="A38" s="115"/>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row>
    <row r="39" spans="1:41" x14ac:dyDescent="0.2">
      <c r="A39" s="121"/>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row>
    <row r="40" spans="1:41" x14ac:dyDescent="0.2">
      <c r="A40" s="115"/>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row>
    <row r="41" spans="1:41" x14ac:dyDescent="0.2">
      <c r="A41" s="121"/>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row>
    <row r="42" spans="1:41" x14ac:dyDescent="0.2">
      <c r="A42" s="115"/>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row>
    <row r="43" spans="1:41" x14ac:dyDescent="0.2">
      <c r="A43" s="115"/>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row>
    <row r="44" spans="1:41" x14ac:dyDescent="0.2">
      <c r="A44" s="386" t="s">
        <v>72</v>
      </c>
      <c r="B44" s="386"/>
      <c r="C44" s="386"/>
      <c r="D44" s="386"/>
      <c r="E44" s="386"/>
      <c r="F44" s="386"/>
      <c r="G44" s="386"/>
      <c r="H44" s="386"/>
      <c r="I44" s="386"/>
      <c r="J44" s="386"/>
      <c r="K44" s="386"/>
      <c r="L44" s="386"/>
      <c r="M44" s="386"/>
      <c r="N44" s="386"/>
      <c r="O44" s="386"/>
      <c r="P44" s="386"/>
      <c r="Q44" s="386"/>
      <c r="R44" s="386"/>
      <c r="S44" s="386"/>
      <c r="T44" s="386"/>
      <c r="U44" s="386"/>
      <c r="V44" s="386"/>
      <c r="W44" s="386"/>
      <c r="X44" s="386"/>
      <c r="Y44" s="386"/>
      <c r="Z44" s="386"/>
      <c r="AA44" s="386"/>
      <c r="AB44" s="386"/>
      <c r="AC44" s="386"/>
      <c r="AD44" s="386"/>
      <c r="AE44" s="386"/>
      <c r="AF44" s="386"/>
      <c r="AG44" s="386"/>
      <c r="AH44" s="386"/>
      <c r="AI44" s="386"/>
      <c r="AJ44" s="386"/>
      <c r="AK44" s="386"/>
      <c r="AL44" s="386"/>
      <c r="AM44" s="386"/>
      <c r="AN44" s="386"/>
      <c r="AO44" s="386"/>
    </row>
    <row r="45" spans="1:41" x14ac:dyDescent="0.2">
      <c r="A45" s="121"/>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row>
    <row r="46" spans="1:41" x14ac:dyDescent="0.2">
      <c r="A46" s="115"/>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row>
    <row r="47" spans="1:41" x14ac:dyDescent="0.2">
      <c r="A47" s="121"/>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row>
    <row r="48" spans="1:41" x14ac:dyDescent="0.2">
      <c r="A48" s="115"/>
      <c r="B48" s="115"/>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row>
    <row r="49" spans="1:41" x14ac:dyDescent="0.2">
      <c r="A49" s="12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row>
    <row r="50" spans="1:41" x14ac:dyDescent="0.2">
      <c r="A50" s="115"/>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row>
    <row r="51" spans="1:41" x14ac:dyDescent="0.2">
      <c r="A51" s="121"/>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row>
    <row r="52" spans="1:41" x14ac:dyDescent="0.2">
      <c r="A52" s="115"/>
      <c r="B52" s="115"/>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row>
    <row r="53" spans="1:41" x14ac:dyDescent="0.2">
      <c r="A53" s="121"/>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row>
    <row r="54" spans="1:41" x14ac:dyDescent="0.2">
      <c r="A54" s="115"/>
      <c r="B54" s="115"/>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row>
    <row r="55" spans="1:41" x14ac:dyDescent="0.2">
      <c r="A55" s="121"/>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row>
    <row r="56" spans="1:41" x14ac:dyDescent="0.2">
      <c r="A56" s="115"/>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row>
    <row r="57" spans="1:41" x14ac:dyDescent="0.2">
      <c r="A57" s="121"/>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row>
    <row r="58" spans="1:41" x14ac:dyDescent="0.2">
      <c r="A58" s="115"/>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row>
    <row r="59" spans="1:41" x14ac:dyDescent="0.2">
      <c r="A59" s="121"/>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row>
    <row r="60" spans="1:41" x14ac:dyDescent="0.2">
      <c r="A60" s="115"/>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5"/>
      <c r="AL60" s="115"/>
      <c r="AM60" s="115"/>
      <c r="AN60" s="115"/>
      <c r="AO60" s="115"/>
    </row>
    <row r="61" spans="1:41" x14ac:dyDescent="0.2">
      <c r="A61" s="121"/>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row>
    <row r="62" spans="1:41" x14ac:dyDescent="0.2">
      <c r="A62" s="115"/>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row>
    <row r="63" spans="1:41" x14ac:dyDescent="0.2">
      <c r="A63" s="121"/>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row>
    <row r="64" spans="1:41" x14ac:dyDescent="0.2">
      <c r="A64" s="115"/>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row>
  </sheetData>
  <sheetProtection formatCells="0" formatRows="0" insertRows="0" deleteRows="0"/>
  <mergeCells count="3">
    <mergeCell ref="A1:AO1"/>
    <mergeCell ref="A3:AO3"/>
    <mergeCell ref="A44:AO44"/>
  </mergeCells>
  <printOptions horizontalCentered="1"/>
  <pageMargins left="0.5" right="0.5" top="0.5" bottom="0.5" header="0.3" footer="0.3"/>
  <pageSetup paperSize="9" orientation="portrait" r:id="rId1"/>
  <headerFooter>
    <oddFooter>&amp;CBIO-&amp;P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BB8"/>
  <sheetViews>
    <sheetView tabSelected="1" view="pageBreakPreview" zoomScaleNormal="100" zoomScaleSheetLayoutView="100" workbookViewId="0">
      <selection activeCell="AX60" sqref="AX60"/>
    </sheetView>
  </sheetViews>
  <sheetFormatPr defaultColWidth="2.77734375" defaultRowHeight="10" x14ac:dyDescent="0.2"/>
  <cols>
    <col min="1" max="16384" width="2.77734375" style="30"/>
  </cols>
  <sheetData>
    <row r="1" spans="1:54" x14ac:dyDescent="0.2">
      <c r="A1" s="389" t="s">
        <v>73</v>
      </c>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row>
    <row r="2" spans="1:54" ht="6" customHeight="1" x14ac:dyDescent="0.2">
      <c r="C2" s="115"/>
      <c r="D2" s="115"/>
      <c r="E2" s="115"/>
      <c r="F2" s="115"/>
      <c r="G2" s="115"/>
    </row>
    <row r="3" spans="1:54" s="116" customFormat="1" ht="11.25" customHeight="1" x14ac:dyDescent="0.2">
      <c r="B3" s="385" t="s">
        <v>74</v>
      </c>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117"/>
      <c r="AQ3" s="115"/>
      <c r="AR3" s="115"/>
      <c r="AS3" s="115"/>
      <c r="AT3" s="115"/>
      <c r="AU3" s="115"/>
      <c r="AV3" s="115"/>
      <c r="AW3" s="115"/>
      <c r="AX3" s="115"/>
      <c r="AY3" s="115"/>
      <c r="AZ3" s="115"/>
      <c r="BA3" s="115"/>
      <c r="BB3" s="115"/>
    </row>
    <row r="4" spans="1:54" customFormat="1" ht="11.25" customHeight="1" x14ac:dyDescent="0.2">
      <c r="B4" s="391" t="s">
        <v>170</v>
      </c>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38"/>
      <c r="AR4" s="338"/>
      <c r="AS4" s="338"/>
      <c r="AT4" s="338"/>
      <c r="AU4" s="338"/>
      <c r="AV4" s="338"/>
      <c r="AW4" s="338"/>
      <c r="AX4" s="338"/>
      <c r="AY4" s="338"/>
      <c r="AZ4" s="338"/>
      <c r="BA4" s="338"/>
      <c r="BB4" s="338"/>
    </row>
    <row r="5" spans="1:54" customFormat="1" ht="11.25" customHeight="1" x14ac:dyDescent="0.2">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38"/>
      <c r="AR5" s="338"/>
      <c r="AS5" s="338"/>
      <c r="AT5" s="338"/>
      <c r="AU5" s="338"/>
      <c r="AV5" s="338"/>
      <c r="AW5" s="338"/>
      <c r="AX5" s="338"/>
      <c r="AY5" s="338"/>
      <c r="AZ5" s="338"/>
      <c r="BA5" s="338"/>
      <c r="BB5" s="338"/>
    </row>
    <row r="6" spans="1:54" x14ac:dyDescent="0.2">
      <c r="B6" s="388" t="s">
        <v>176</v>
      </c>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row>
    <row r="7" spans="1:54" x14ac:dyDescent="0.2">
      <c r="B7" s="390" t="s">
        <v>175</v>
      </c>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row>
    <row r="8" spans="1:54" ht="6" customHeight="1" x14ac:dyDescent="0.2"/>
  </sheetData>
  <sheetProtection formatCells="0" formatRows="0" insertRows="0" deleteRows="0"/>
  <mergeCells count="5">
    <mergeCell ref="B6:AO6"/>
    <mergeCell ref="A1:AO1"/>
    <mergeCell ref="B3:AO3"/>
    <mergeCell ref="B7:AO7"/>
    <mergeCell ref="B4:AP5"/>
  </mergeCells>
  <printOptions horizontalCentered="1"/>
  <pageMargins left="0.5" right="0.5" top="0.5" bottom="0.5" header="0.3" footer="0.3"/>
  <pageSetup paperSize="9" orientation="portrait" r:id="rId1"/>
  <headerFooter>
    <oddFooter>&amp;CBIO-&amp;P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AL21"/>
  <sheetViews>
    <sheetView zoomScaleNormal="100" zoomScaleSheetLayoutView="100" zoomScalePageLayoutView="80" workbookViewId="0">
      <pane ySplit="1" topLeftCell="A2" activePane="bottomLeft" state="frozen"/>
      <selection activeCell="AL2" sqref="AL2:AP2"/>
      <selection pane="bottomLeft" activeCell="B5" sqref="B5"/>
    </sheetView>
  </sheetViews>
  <sheetFormatPr defaultColWidth="45.44140625" defaultRowHeight="12.5" x14ac:dyDescent="0.25"/>
  <cols>
    <col min="1" max="1" width="15.77734375" style="181" customWidth="1"/>
    <col min="2" max="2" width="45.77734375" style="5" customWidth="1"/>
    <col min="3" max="3" width="45.44140625" style="5" customWidth="1"/>
    <col min="4" max="6" width="45.44140625" style="6" customWidth="1"/>
    <col min="7" max="16384" width="45.44140625" style="2"/>
  </cols>
  <sheetData>
    <row r="1" spans="1:38" x14ac:dyDescent="0.25">
      <c r="A1" s="221"/>
      <c r="B1" s="1" t="s">
        <v>32</v>
      </c>
      <c r="C1" s="1" t="s">
        <v>75</v>
      </c>
      <c r="D1" s="1" t="s">
        <v>76</v>
      </c>
      <c r="E1" s="1" t="s">
        <v>77</v>
      </c>
      <c r="F1" s="1" t="s">
        <v>78</v>
      </c>
      <c r="G1" s="1" t="s">
        <v>79</v>
      </c>
      <c r="AL1" s="186"/>
    </row>
    <row r="2" spans="1:38" x14ac:dyDescent="0.25">
      <c r="A2" s="181" t="s">
        <v>80</v>
      </c>
      <c r="B2" s="3" t="s">
        <v>159</v>
      </c>
      <c r="C2" s="3"/>
      <c r="D2" s="3"/>
      <c r="E2" s="3"/>
      <c r="F2" s="3"/>
      <c r="G2" s="3"/>
    </row>
    <row r="3" spans="1:38" s="4" customFormat="1" x14ac:dyDescent="0.2">
      <c r="A3" s="181" t="s">
        <v>81</v>
      </c>
      <c r="B3" s="3" t="s">
        <v>82</v>
      </c>
      <c r="C3" s="3" t="s">
        <v>83</v>
      </c>
      <c r="D3" s="3" t="s">
        <v>84</v>
      </c>
      <c r="E3" s="3" t="s">
        <v>85</v>
      </c>
      <c r="F3" s="3" t="s">
        <v>86</v>
      </c>
      <c r="G3" s="3" t="s">
        <v>87</v>
      </c>
    </row>
    <row r="4" spans="1:38" s="4" customFormat="1" x14ac:dyDescent="0.2">
      <c r="A4" s="222">
        <v>103</v>
      </c>
      <c r="B4" s="211" t="s">
        <v>88</v>
      </c>
      <c r="C4" s="3"/>
      <c r="D4" s="3"/>
      <c r="E4" s="3"/>
      <c r="F4" s="3"/>
    </row>
    <row r="5" spans="1:38" s="4" customFormat="1" x14ac:dyDescent="0.2">
      <c r="A5" s="222">
        <v>104</v>
      </c>
      <c r="B5" s="211" t="s">
        <v>89</v>
      </c>
      <c r="C5" s="3"/>
      <c r="D5" s="3"/>
      <c r="E5" s="3"/>
      <c r="F5" s="3"/>
    </row>
    <row r="6" spans="1:38" s="4" customFormat="1" ht="327.75" customHeight="1" x14ac:dyDescent="0.2">
      <c r="A6" s="222">
        <v>108</v>
      </c>
      <c r="B6" s="114" t="s">
        <v>160</v>
      </c>
      <c r="C6" s="5"/>
      <c r="D6" s="3"/>
      <c r="E6" s="3"/>
      <c r="F6" s="3"/>
    </row>
    <row r="7" spans="1:38" s="4" customFormat="1" ht="17.25" customHeight="1" x14ac:dyDescent="0.2">
      <c r="A7" s="222">
        <v>115</v>
      </c>
      <c r="B7" s="114" t="s">
        <v>102</v>
      </c>
      <c r="C7" s="3"/>
      <c r="D7" s="3"/>
      <c r="E7" s="3"/>
      <c r="F7" s="3"/>
    </row>
    <row r="8" spans="1:38" s="4" customFormat="1" x14ac:dyDescent="0.2">
      <c r="A8" s="228" t="s">
        <v>144</v>
      </c>
      <c r="B8" s="114" t="s">
        <v>103</v>
      </c>
      <c r="C8" s="3"/>
      <c r="D8" s="3"/>
      <c r="E8" s="3"/>
      <c r="F8" s="3"/>
    </row>
    <row r="9" spans="1:38" s="4" customFormat="1" x14ac:dyDescent="0.2">
      <c r="A9" s="228" t="s">
        <v>145</v>
      </c>
      <c r="B9" s="114" t="s">
        <v>104</v>
      </c>
      <c r="C9" s="3"/>
      <c r="D9" s="3"/>
      <c r="E9" s="3"/>
      <c r="F9" s="3"/>
    </row>
    <row r="10" spans="1:38" s="4" customFormat="1" x14ac:dyDescent="0.2">
      <c r="A10" s="228" t="s">
        <v>146</v>
      </c>
      <c r="B10" s="114" t="s">
        <v>105</v>
      </c>
      <c r="C10" s="3"/>
      <c r="D10" s="3"/>
      <c r="E10" s="3"/>
      <c r="F10" s="3"/>
    </row>
    <row r="11" spans="1:38" s="4" customFormat="1" x14ac:dyDescent="0.2">
      <c r="A11" s="228" t="s">
        <v>147</v>
      </c>
      <c r="B11" s="114" t="s">
        <v>106</v>
      </c>
      <c r="C11" s="3"/>
      <c r="D11" s="3"/>
      <c r="E11" s="3"/>
      <c r="F11" s="3"/>
    </row>
    <row r="12" spans="1:38" s="4" customFormat="1" x14ac:dyDescent="0.2">
      <c r="A12" s="228" t="s">
        <v>148</v>
      </c>
      <c r="B12" s="114" t="s">
        <v>107</v>
      </c>
      <c r="C12" s="3"/>
      <c r="D12" s="3"/>
      <c r="E12" s="3"/>
      <c r="F12" s="3"/>
    </row>
    <row r="13" spans="1:38" s="4" customFormat="1" x14ac:dyDescent="0.2">
      <c r="A13" s="228" t="s">
        <v>149</v>
      </c>
      <c r="B13" s="114" t="s">
        <v>108</v>
      </c>
      <c r="C13" s="3"/>
      <c r="D13" s="3"/>
      <c r="E13" s="3"/>
      <c r="F13" s="3"/>
    </row>
    <row r="14" spans="1:38" s="4" customFormat="1" x14ac:dyDescent="0.2">
      <c r="A14" s="228" t="s">
        <v>150</v>
      </c>
      <c r="B14" s="114" t="s">
        <v>109</v>
      </c>
      <c r="C14" s="3"/>
      <c r="D14" s="3"/>
      <c r="E14" s="3"/>
      <c r="F14" s="3"/>
    </row>
    <row r="15" spans="1:38" s="4" customFormat="1" x14ac:dyDescent="0.2">
      <c r="A15" s="228" t="s">
        <v>151</v>
      </c>
      <c r="B15" s="114" t="s">
        <v>110</v>
      </c>
      <c r="C15" s="3"/>
      <c r="D15" s="3"/>
      <c r="E15" s="3"/>
      <c r="F15" s="3"/>
    </row>
    <row r="16" spans="1:38" s="4" customFormat="1" ht="50" x14ac:dyDescent="0.2">
      <c r="A16" s="228">
        <v>118</v>
      </c>
      <c r="B16" s="114" t="s">
        <v>157</v>
      </c>
      <c r="C16" s="3"/>
      <c r="D16" s="3"/>
      <c r="E16" s="3"/>
      <c r="F16" s="3"/>
    </row>
    <row r="17" spans="1:6" s="4" customFormat="1" ht="30" x14ac:dyDescent="0.2">
      <c r="A17" s="228">
        <v>119</v>
      </c>
      <c r="B17" s="114" t="s">
        <v>163</v>
      </c>
      <c r="C17" s="3"/>
      <c r="D17" s="3"/>
      <c r="E17" s="3"/>
      <c r="F17" s="3"/>
    </row>
    <row r="18" spans="1:6" s="4" customFormat="1" ht="70" x14ac:dyDescent="0.2">
      <c r="A18" s="228">
        <v>120</v>
      </c>
      <c r="B18" s="114" t="s">
        <v>161</v>
      </c>
      <c r="C18" s="3"/>
      <c r="D18" s="3"/>
      <c r="E18" s="3"/>
      <c r="F18" s="3"/>
    </row>
    <row r="19" spans="1:6" s="4" customFormat="1" ht="100" x14ac:dyDescent="0.2">
      <c r="A19" s="222">
        <v>121</v>
      </c>
      <c r="B19" s="114" t="s">
        <v>156</v>
      </c>
      <c r="C19" s="3"/>
      <c r="D19" s="3"/>
      <c r="E19" s="3"/>
      <c r="F19" s="3"/>
    </row>
    <row r="20" spans="1:6" ht="90" x14ac:dyDescent="0.25">
      <c r="A20" s="228">
        <v>125</v>
      </c>
      <c r="B20" s="114" t="s">
        <v>162</v>
      </c>
    </row>
    <row r="21" spans="1:6" ht="30" x14ac:dyDescent="0.25">
      <c r="A21" s="228">
        <v>127</v>
      </c>
      <c r="B21" s="114" t="s">
        <v>90</v>
      </c>
    </row>
  </sheetData>
  <sheetProtection formatCells="0" formatRows="0" insertRows="0" deleteRows="0"/>
  <printOptions gridLines="1"/>
  <pageMargins left="0.25" right="0.25" top="0.75" bottom="0.75" header="0.3" footer="0.3"/>
  <pageSetup paperSize="9"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AL6"/>
  <sheetViews>
    <sheetView zoomScaleNormal="100" zoomScaleSheetLayoutView="100" workbookViewId="0">
      <selection activeCell="A2" sqref="A2"/>
    </sheetView>
  </sheetViews>
  <sheetFormatPr defaultColWidth="2.77734375" defaultRowHeight="10" x14ac:dyDescent="0.2"/>
  <cols>
    <col min="1" max="1" width="27.33203125" style="30" bestFit="1" customWidth="1"/>
    <col min="2" max="2" width="7.44140625" style="113" customWidth="1"/>
    <col min="3" max="16384" width="2.77734375" style="30"/>
  </cols>
  <sheetData>
    <row r="1" spans="1:38" ht="10.5" x14ac:dyDescent="0.2">
      <c r="A1" s="111" t="s">
        <v>91</v>
      </c>
      <c r="B1" s="112">
        <v>2020</v>
      </c>
      <c r="AL1" s="185"/>
    </row>
    <row r="2" spans="1:38" ht="10.5" x14ac:dyDescent="0.2">
      <c r="A2" s="111" t="s">
        <v>92</v>
      </c>
      <c r="B2" s="182">
        <f>B1-5</f>
        <v>2015</v>
      </c>
    </row>
    <row r="3" spans="1:38" ht="10.5" x14ac:dyDescent="0.2">
      <c r="A3" s="111" t="s">
        <v>93</v>
      </c>
      <c r="B3" s="182">
        <f>B1-6</f>
        <v>2014</v>
      </c>
    </row>
    <row r="4" spans="1:38" ht="10.5" x14ac:dyDescent="0.2">
      <c r="A4" s="111" t="s">
        <v>94</v>
      </c>
      <c r="B4" s="182">
        <f>B1-3</f>
        <v>2017</v>
      </c>
    </row>
    <row r="5" spans="1:38" ht="10.5" x14ac:dyDescent="0.2">
      <c r="A5" s="111" t="s">
        <v>95</v>
      </c>
      <c r="B5" s="182">
        <f>B1-2</f>
        <v>2018</v>
      </c>
    </row>
    <row r="6" spans="1:38" ht="10.5" x14ac:dyDescent="0.2">
      <c r="A6" s="111" t="s">
        <v>96</v>
      </c>
      <c r="B6" s="183">
        <f>FW_YR-15</f>
        <v>2005</v>
      </c>
    </row>
  </sheetData>
  <sheetProtection formatCells="0" formatRows="0" insertRows="0" deleteRows="0"/>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33FF6FE3E3AD4FA734144630E08E9A" ma:contentTypeVersion="533" ma:contentTypeDescription="Create a new document." ma:contentTypeScope="" ma:versionID="40b9752dbdd39f3a5ab253d5950d2abe">
  <xsd:schema xmlns:xsd="http://www.w3.org/2001/XMLSchema" xmlns:xs="http://www.w3.org/2001/XMLSchema" xmlns:p="http://schemas.microsoft.com/office/2006/metadata/properties" xmlns:ns2="d16efad5-0601-4cf0-b7c2-89968258c777" xmlns:ns3="24bbb444-bb20-42e1-a6c7-d469e7c46c80" targetNamespace="http://schemas.microsoft.com/office/2006/metadata/properties" ma:root="true" ma:fieldsID="0ab87fe1931c538e52c17bf8817ae79e" ns2:_="" ns3:_="">
    <xsd:import namespace="d16efad5-0601-4cf0-b7c2-89968258c777"/>
    <xsd:import namespace="24bbb444-bb20-42e1-a6c7-d469e7c46c80"/>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efad5-0601-4cf0-b7c2-89968258c7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4bbb444-bb20-42e1-a6c7-d469e7c46c80"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d16efad5-0601-4cf0-b7c2-89968258c777">VMX3MACP777Z-1904300158-260</_dlc_DocId>
    <_dlc_DocIdUrl xmlns="d16efad5-0601-4cf0-b7c2-89968258c777">
      <Url>https://icfonline.sharepoint.com/sites/ihd-dhs/Standard8/_layouts/15/DocIdRedir.aspx?ID=VMX3MACP777Z-1904300158-260</Url>
      <Description>VMX3MACP777Z-1904300158-260</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C616E4A-19BF-4F89-BDBE-D35378BF9F9E}"/>
</file>

<file path=customXml/itemProps2.xml><?xml version="1.0" encoding="utf-8"?>
<ds:datastoreItem xmlns:ds="http://schemas.openxmlformats.org/officeDocument/2006/customXml" ds:itemID="{0F5EDB6A-6C87-4DEA-BDED-A7D68078376E}">
  <ds:schemaRefs>
    <ds:schemaRef ds:uri="http://schemas.microsoft.com/sharepoint/v3/contenttype/forms"/>
  </ds:schemaRefs>
</ds:datastoreItem>
</file>

<file path=customXml/itemProps3.xml><?xml version="1.0" encoding="utf-8"?>
<ds:datastoreItem xmlns:ds="http://schemas.openxmlformats.org/officeDocument/2006/customXml" ds:itemID="{EFD9D534-EFE0-4756-B6E3-44EFB9B2FC98}">
  <ds:schemaRefs>
    <ds:schemaRef ds:uri="http://www.w3.org/XML/1998/namespace"/>
    <ds:schemaRef ds:uri="http://schemas.microsoft.com/office/2006/documentManagement/types"/>
    <ds:schemaRef ds:uri="http://schemas.openxmlformats.org/package/2006/metadata/core-properties"/>
    <ds:schemaRef ds:uri="http://purl.org/dc/elements/1.1/"/>
    <ds:schemaRef ds:uri="http://purl.org/dc/terms/"/>
    <ds:schemaRef ds:uri="http://schemas.microsoft.com/office/2006/metadata/properties"/>
    <ds:schemaRef ds:uri="http://purl.org/dc/dcmitype/"/>
    <ds:schemaRef ds:uri="35783acc-2ba5-441d-990e-3f57567eeeff"/>
    <ds:schemaRef ds:uri="http://schemas.microsoft.com/office/infopath/2007/PartnerControls"/>
    <ds:schemaRef ds:uri="d16efad5-0601-4cf0-b7c2-89968258c777"/>
  </ds:schemaRefs>
</ds:datastoreItem>
</file>

<file path=customXml/itemProps4.xml><?xml version="1.0" encoding="utf-8"?>
<ds:datastoreItem xmlns:ds="http://schemas.openxmlformats.org/officeDocument/2006/customXml" ds:itemID="{8FB2E2B5-7E94-41BE-BA4A-D73D9D8DAC2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19</vt:i4>
      </vt:variant>
    </vt:vector>
  </HeadingPairs>
  <TitlesOfParts>
    <vt:vector size="27" baseType="lpstr">
      <vt:lpstr>Cover</vt:lpstr>
      <vt:lpstr>Child 1 Malaria Anemia</vt:lpstr>
      <vt:lpstr>Child 2 Malaria Anemia</vt:lpstr>
      <vt:lpstr>Child 3 Malaria Anemia</vt:lpstr>
      <vt:lpstr>Obs.</vt:lpstr>
      <vt:lpstr>Footnotes</vt:lpstr>
      <vt:lpstr>translations</vt:lpstr>
      <vt:lpstr>reference dates</vt:lpstr>
      <vt:lpstr>CHILD_OVER_5_YRS</vt:lpstr>
      <vt:lpstr>CHILD_UNDER_16_YRS</vt:lpstr>
      <vt:lpstr>CHILD_UNDER_3_YRS</vt:lpstr>
      <vt:lpstr>CHILD_UNDER_4_YRS</vt:lpstr>
      <vt:lpstr>FIVE_YRS_BEFORE_SRVY</vt:lpstr>
      <vt:lpstr>FW_YR</vt:lpstr>
      <vt:lpstr>Language_Options</vt:lpstr>
      <vt:lpstr>Language_Selected</vt:lpstr>
      <vt:lpstr>Language_Translations</vt:lpstr>
      <vt:lpstr>'Child 1 Malaria Anemia'!Print_Area</vt:lpstr>
      <vt:lpstr>'Child 2 Malaria Anemia'!Print_Area</vt:lpstr>
      <vt:lpstr>'Child 3 Malaria Anemia'!Print_Area</vt:lpstr>
      <vt:lpstr>Cover!Print_Area</vt:lpstr>
      <vt:lpstr>Footnotes!Print_Area</vt:lpstr>
      <vt:lpstr>Obs.!Print_Area</vt:lpstr>
      <vt:lpstr>'Child 1 Malaria Anemia'!Print_Titles</vt:lpstr>
      <vt:lpstr>'Child 2 Malaria Anemia'!Print_Titles</vt:lpstr>
      <vt:lpstr>'Child 3 Malaria Anemia'!Print_Titles</vt:lpstr>
      <vt:lpstr>translations!Print_Titles</vt:lpstr>
    </vt:vector>
  </TitlesOfParts>
  <Manager/>
  <Company>ICF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Lowell</dc:creator>
  <cp:keywords/>
  <dc:description/>
  <cp:lastModifiedBy>Lowell, Joanna</cp:lastModifiedBy>
  <cp:revision/>
  <cp:lastPrinted>2020-03-23T17:30:40Z</cp:lastPrinted>
  <dcterms:created xsi:type="dcterms:W3CDTF">2014-06-18T18:28:45Z</dcterms:created>
  <dcterms:modified xsi:type="dcterms:W3CDTF">2022-06-02T14:33:15Z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0x010100FE33FF6FE3E3AD4FA734144630E08E9A</vt:lpwstr>
  </property>
  <property fmtid="{D5CDD505-2E9C-101B-9397-08002B2CF9AE}" pid="3" name="Tag">
    <vt:lpwstr/>
  </property>
  <property fmtid="{D5CDD505-2E9C-101B-9397-08002B2CF9AE}" pid="4" name="_dlc_DocIdItemGuid">
    <vt:lpwstr>6f6128c3-94bf-488e-a942-01f71a4993d2</vt:lpwstr>
  </property>
</Properties>
</file>