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icfonline.sharepoint.com/sites/ihd-dhs/SPA/SPA Revision/25 POSTPILOT stuff/000 For website/"/>
    </mc:Choice>
  </mc:AlternateContent>
  <xr:revisionPtr revIDLastSave="650" documentId="8_{A04DCADD-4379-4903-A81D-792E5C8A3BA4}" xr6:coauthVersionLast="47" xr6:coauthVersionMax="47" xr10:uidLastSave="{D54A2BA9-A059-445E-AFED-5A6888F26D51}"/>
  <bookViews>
    <workbookView xWindow="-12840" yWindow="-16350" windowWidth="29040" windowHeight="15720" tabRatio="691" xr2:uid="{00000000-000D-0000-FFFF-FFFF00000000}"/>
  </bookViews>
  <sheets>
    <sheet name="COVER" sheetId="1" r:id="rId1"/>
    <sheet name="SC Exit" sheetId="6" r:id="rId2"/>
    <sheet name="PNC Exit" sheetId="16" r:id="rId3"/>
    <sheet name="FP Exit" sheetId="18" r:id="rId4"/>
    <sheet name="ANC Exit" sheetId="20" r:id="rId5"/>
    <sheet name="Section 3AccessCare&amp;4Personal" sheetId="15" r:id="rId6"/>
    <sheet name="translations" sheetId="9" r:id="rId7"/>
    <sheet name="variables" sheetId="13" r:id="rId8"/>
    <sheet name="hidden_PQ" sheetId="10" state="hidden" r:id="rId9"/>
    <sheet name="translations_CSPro" sheetId="12" r:id="rId10"/>
  </sheets>
  <definedNames>
    <definedName name="_xlnm._FilterDatabase" localSheetId="9" hidden="1">translations_CSPro!$A$1:$I$57</definedName>
    <definedName name="ExternalData_1" localSheetId="8" hidden="1">hidden_PQ!$A$1:$I$185</definedName>
    <definedName name="ExternalData_3" localSheetId="8">hidden_PQ!$Z$1</definedName>
    <definedName name="Language_Options">OFFSET(translations[#Headers],0,3,,COUNTA(translations[#Headers])-3)</definedName>
    <definedName name="Language_Selected">COVER!$N$42</definedName>
    <definedName name="_xlnm.Print_Area" localSheetId="4">'ANC Exit'!$A$1:$AT$306</definedName>
    <definedName name="_xlnm.Print_Area" localSheetId="0">COVER!$A$1:$BL$56</definedName>
    <definedName name="_xlnm.Print_Area" localSheetId="3">'FP Exit'!$A$1:$AT$371</definedName>
    <definedName name="_xlnm.Print_Area" localSheetId="2">'PNC Exit'!$A$1:$AT$338</definedName>
    <definedName name="_xlnm.Print_Area" localSheetId="1">'SC Exit'!$A$1:$AT$432</definedName>
    <definedName name="_xlnm.Print_Area" localSheetId="5">'Section 3AccessCare&amp;4Personal'!$A$1:$AT$213</definedName>
    <definedName name="_xlnm.Print_Titles" localSheetId="4">'ANC Exit'!$52:$53</definedName>
    <definedName name="_xlnm.Print_Titles" localSheetId="3">'FP Exit'!$52:$53</definedName>
    <definedName name="_xlnm.Print_Titles" localSheetId="2">'PNC Exit'!$52:$53</definedName>
    <definedName name="_xlnm.Print_Titles" localSheetId="1">'SC Exit'!$52:$53</definedName>
    <definedName name="_xlnm.Print_Titles" localSheetId="5">'Section 3AccessCare&amp;4Personal'!$5:$6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2" l="1" a="1"/>
  <c r="A1" i="12" s="1"/>
  <c r="BA4" i="1"/>
  <c r="E88" i="20"/>
  <c r="E130" i="20"/>
  <c r="E336" i="18"/>
  <c r="E245" i="20"/>
  <c r="E109" i="20"/>
  <c r="F175" i="16"/>
  <c r="E55" i="20"/>
  <c r="E354" i="18"/>
  <c r="E230" i="18"/>
  <c r="E201" i="20"/>
  <c r="E126" i="20"/>
  <c r="E71" i="18"/>
  <c r="E159" i="20"/>
  <c r="E239" i="16"/>
  <c r="E121" i="18"/>
  <c r="E255" i="18"/>
  <c r="E65" i="6"/>
  <c r="E135" i="20"/>
  <c r="E97" i="15"/>
  <c r="E260" i="18"/>
  <c r="E414" i="6"/>
  <c r="F159" i="16"/>
  <c r="E61" i="16"/>
  <c r="E220" i="16"/>
  <c r="E318" i="16"/>
  <c r="F135" i="16"/>
  <c r="E238" i="6"/>
  <c r="E364" i="6"/>
  <c r="E100" i="16"/>
  <c r="E55" i="18"/>
  <c r="P39" i="1"/>
  <c r="E194" i="20"/>
  <c r="E86" i="18"/>
  <c r="E235" i="18"/>
  <c r="E250" i="18"/>
  <c r="E275" i="20"/>
  <c r="F180" i="16"/>
  <c r="E320" i="6"/>
  <c r="E122" i="6"/>
  <c r="E139" i="18"/>
  <c r="F129" i="16"/>
  <c r="E309" i="16"/>
  <c r="E373" i="6"/>
  <c r="E143" i="16"/>
  <c r="F162" i="16"/>
  <c r="E192" i="18"/>
  <c r="E345" i="18"/>
  <c r="E287" i="18"/>
  <c r="E394" i="6"/>
  <c r="E230" i="20"/>
  <c r="E154" i="16"/>
  <c r="E362" i="18"/>
  <c r="F269" i="6"/>
  <c r="E69" i="15"/>
  <c r="E111" i="18"/>
  <c r="E133" i="6"/>
  <c r="E193" i="16"/>
  <c r="E28" i="15"/>
  <c r="E188" i="15"/>
  <c r="E199" i="16"/>
  <c r="E403" i="6"/>
  <c r="E316" i="18"/>
  <c r="N39" i="1"/>
  <c r="E115" i="18"/>
  <c r="E343" i="6"/>
  <c r="E113" i="20"/>
  <c r="E134" i="18"/>
  <c r="E259" i="6"/>
  <c r="BB4" i="1"/>
  <c r="E97" i="20"/>
  <c r="E327" i="16"/>
  <c r="E184" i="20"/>
  <c r="E133" i="15"/>
  <c r="E224" i="6"/>
  <c r="E148" i="6"/>
  <c r="E270" i="18"/>
  <c r="E117" i="20"/>
  <c r="E199" i="15"/>
  <c r="E280" i="16"/>
  <c r="E61" i="18"/>
  <c r="F183" i="16"/>
  <c r="E174" i="15"/>
  <c r="F270" i="6"/>
  <c r="E247" i="16"/>
  <c r="E254" i="16"/>
  <c r="E245" i="18"/>
  <c r="E100" i="15"/>
  <c r="F185" i="16"/>
  <c r="E67" i="16"/>
  <c r="E291" i="6"/>
  <c r="E213" i="16"/>
  <c r="E262" i="16"/>
  <c r="E104" i="20"/>
  <c r="E82" i="15"/>
  <c r="E294" i="18"/>
  <c r="E143" i="15"/>
  <c r="E287" i="16"/>
  <c r="E301" i="18"/>
  <c r="E278" i="18"/>
  <c r="F186" i="16"/>
  <c r="E284" i="20"/>
  <c r="E139" i="15"/>
  <c r="B12" i="16"/>
  <c r="F165" i="16"/>
  <c r="E331" i="6"/>
  <c r="E158" i="15"/>
  <c r="E112" i="15"/>
  <c r="E55" i="16"/>
  <c r="E148" i="16"/>
  <c r="E110" i="6"/>
  <c r="B12" i="18"/>
  <c r="E18" i="15"/>
  <c r="F171" i="16"/>
  <c r="E55" i="6"/>
  <c r="E122" i="20"/>
  <c r="E247" i="6"/>
  <c r="E311" i="6"/>
  <c r="E175" i="6"/>
  <c r="E240" i="18"/>
  <c r="E156" i="6"/>
  <c r="E74" i="6"/>
  <c r="E355" i="6"/>
  <c r="E130" i="18"/>
  <c r="E276" i="6"/>
  <c r="B12" i="6"/>
  <c r="E264" i="20"/>
  <c r="F173" i="16"/>
  <c r="E169" i="15"/>
  <c r="E71" i="16"/>
  <c r="E252" i="20"/>
  <c r="E229" i="16"/>
  <c r="E265" i="18"/>
  <c r="F265" i="6"/>
  <c r="E103" i="6"/>
  <c r="E302" i="16"/>
  <c r="E87" i="16"/>
  <c r="E327" i="18"/>
  <c r="E14" i="15"/>
  <c r="E282" i="6"/>
  <c r="E62" i="15"/>
  <c r="E181" i="6"/>
  <c r="E38" i="15"/>
  <c r="F266" i="6"/>
  <c r="E206" i="16"/>
  <c r="E129" i="15"/>
  <c r="E143" i="6"/>
  <c r="B12" i="20"/>
  <c r="E107" i="15"/>
  <c r="E106" i="16"/>
  <c r="E229" i="6"/>
  <c r="E61" i="6"/>
  <c r="E238" i="20"/>
  <c r="E293" i="20"/>
  <c r="E178" i="20"/>
  <c r="E187" i="20"/>
  <c r="F169" i="16"/>
  <c r="E189" i="6"/>
  <c r="E81" i="18"/>
  <c r="F268" i="6"/>
  <c r="E300" i="6"/>
  <c r="E55" i="15"/>
  <c r="F167" i="16"/>
  <c r="E220" i="20"/>
  <c r="E272" i="16"/>
  <c r="E61" i="20"/>
  <c r="E88" i="15"/>
  <c r="E125" i="18"/>
  <c r="E49" i="15"/>
  <c r="E295" i="16"/>
  <c r="F168" i="16"/>
  <c r="E138" i="16"/>
  <c r="E308" i="18"/>
  <c r="F177" i="16"/>
  <c r="E144" i="20"/>
  <c r="F184" i="16"/>
  <c r="F132" i="16"/>
  <c r="E223" i="18"/>
  <c r="E210" i="20"/>
  <c r="E81" i="20"/>
  <c r="E83" i="6"/>
  <c r="E385" i="6"/>
  <c r="E71" i="20"/>
  <c r="E114" i="16"/>
  <c r="E164" i="1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92737C6-7B74-4A30-A11E-73FF77F834D0}" keepAlive="1" name="Query - fBulkReplace" description="Connection to the 'fBulkReplace' query in the workbook." type="5" refreshedVersion="0" background="1">
    <dbPr connection="Provider=Microsoft.Mashup.OleDb.1;Data Source=$Workbook$;Location=fBulkReplace;Extended Properties=&quot;&quot;" command="SELECT * FROM [fBulkReplace]"/>
  </connection>
  <connection id="2" xr16:uid="{1D1629E5-3FA7-4165-B065-9F124A953C41}" keepAlive="1" name="Query - languages" description="Connection to the 'languages' query in the workbook." type="5" refreshedVersion="0" background="1">
    <dbPr connection="Provider=Microsoft.Mashup.OleDb.1;Data Source=$Workbook$;Location=languages;Extended Properties=&quot;&quot;" command="SELECT * FROM [languages]"/>
  </connection>
  <connection id="3" xr16:uid="{8AFEBCB0-11DD-4C3C-98A0-4AC099753FDA}" keepAlive="1" name="Query - MsgBox" description="Connection to the 'MsgBox' query in the workbook." type="5" refreshedVersion="0" background="1" saveData="1">
    <dbPr connection="Provider=Microsoft.Mashup.OleDb.1;Data Source=$Workbook$;Location=MsgBox;Extended Properties=&quot;&quot;" command="SELECT * FROM [MsgBox]"/>
  </connection>
  <connection id="4" xr16:uid="{8520399C-9EFF-4581-AA1F-1F1A579076B9}" keepAlive="1" name="Query - translations_CSPro" description="Connection to the 'translations_CSPro' query in the workbook." type="5" refreshedVersion="8" background="1" saveData="1">
    <dbPr connection="Provider=Microsoft.Mashup.OleDb.1;Data Source=$Workbook$;Location=translations_CSPro;Extended Properties=&quot;&quot;" command="SELECT * FROM [translations_CSPro]"/>
  </connection>
  <connection id="5" xr16:uid="{48B8F605-A928-4DF1-A4D6-5797D5CFFE26}" keepAlive="1" name="Query - variables" description="Connection to the 'variables' query in the workbook." type="5" refreshedVersion="0" background="1">
    <dbPr connection="Provider=Microsoft.Mashup.OleDb.1;Data Source=$Workbook$;Location=variables;Extended Properties=&quot;&quot;" command="SELECT * FROM [variables]"/>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<sst xmlns="http://schemas.openxmlformats.org/spreadsheetml/2006/main" count="4029" uniqueCount="1121">
  <si>
    <t>[NAME OF COUNTRY]</t>
  </si>
  <si>
    <t>FORMATTING DATE:</t>
  </si>
  <si>
    <t>[NAME OF ORGANIZATION]</t>
  </si>
  <si>
    <t xml:space="preserve">THE DHS PROGRAM SERVICE PROVISION ASSESSMENT </t>
  </si>
  <si>
    <t>EXIT INTERVIEW</t>
  </si>
  <si>
    <t>FACILITY IDENTIFICATION</t>
  </si>
  <si>
    <t>E</t>
  </si>
  <si>
    <t>QUESTIONNAIRE TYPE: SICK CHILD (SC), ANC (AC), FAMILY PLANNING (FP), POSTNATAL CARE (PC)</t>
  </si>
  <si>
    <t xml:space="preserve">. </t>
  </si>
  <si>
    <t>FACILITY NUMBER</t>
  </si>
  <si>
    <t>(FN1)</t>
  </si>
  <si>
    <t>PROVIDER SERIAL NUMBER [FROM STAFF LISTING FORM]</t>
  </si>
  <si>
    <t>CLIENT CODE [FROM CLIENT LISTING FORM]</t>
  </si>
  <si>
    <t>INFORMATION ABOUT INTERVIEW</t>
  </si>
  <si>
    <t>INTERVIEWER'S NAME:</t>
  </si>
  <si>
    <t>DAY</t>
  </si>
  <si>
    <t>MONTH</t>
  </si>
  <si>
    <t>INTERVIEWER'S NUMBER</t>
  </si>
  <si>
    <t>YEAR</t>
  </si>
  <si>
    <t>LANGUAGE OF</t>
  </si>
  <si>
    <t>TRANSLATOR USED</t>
  </si>
  <si>
    <t>QUESTIONNAIRE**</t>
  </si>
  <si>
    <t>INTERVIEW**</t>
  </si>
  <si>
    <t>(YES = 1, NO = 2)</t>
  </si>
  <si>
    <t>ENGLISH</t>
  </si>
  <si>
    <t>**LANGUAGE CODES:</t>
  </si>
  <si>
    <t>01 ENGLISH</t>
  </si>
  <si>
    <t>03 LANGUAGE</t>
  </si>
  <si>
    <t xml:space="preserve">05 LANGUAGE </t>
  </si>
  <si>
    <t xml:space="preserve">02 LANGUAGE </t>
  </si>
  <si>
    <t>04 LANGUAGE</t>
  </si>
  <si>
    <t xml:space="preserve">06 LANGUAGE </t>
  </si>
  <si>
    <t xml:space="preserve">TEAM </t>
  </si>
  <si>
    <t>TEAM SUPERVISOR</t>
  </si>
  <si>
    <t>NUMBER</t>
  </si>
  <si>
    <t>NAME</t>
  </si>
  <si>
    <t>(FN1)  The provider serial number on the PNC exit cover should ONLY be filled if the country used the Labor &amp; Delivery optional module questionnaire, otherwise leave the boxes blank.</t>
  </si>
  <si>
    <t>What was the main reason you did not go to the facility nearest to your home?
IF CLIENT MENTIONS SEVERAL REASONS, PROBE FOR THE MOST IMPORTANT, OR MAIN REASON.</t>
  </si>
  <si>
    <t>SICK CHILD CARETAKER EXIT INTERVIEW</t>
  </si>
  <si>
    <t>ESC INTRODUCTION AND CONSENT</t>
  </si>
  <si>
    <t>READ THE FOLLOWING CONSENT STATEMENT</t>
  </si>
  <si>
    <t>SIGNATURE OF INTERVIEWER</t>
  </si>
  <si>
    <t>DATE</t>
  </si>
  <si>
    <t>CLIENT AGREES</t>
  </si>
  <si>
    <t>CLIENT DOES NOT AGREE</t>
  </si>
  <si>
    <t>TO BE INTERVIEWED</t>
  </si>
  <si>
    <t>1</t>
  </si>
  <si>
    <t>TO BE  INTERVIEWED</t>
  </si>
  <si>
    <t>END</t>
  </si>
  <si>
    <t>1.  INFORMATION ABOUT SICK CHILD VISIT</t>
  </si>
  <si>
    <t>NO.</t>
  </si>
  <si>
    <t>QUESTIONS</t>
  </si>
  <si>
    <t>CODING CLASSIFICATION</t>
  </si>
  <si>
    <t>SKIP</t>
  </si>
  <si>
    <t>S101</t>
  </si>
  <si>
    <t>HOURS</t>
  </si>
  <si>
    <t>MINUTES</t>
  </si>
  <si>
    <t>S102</t>
  </si>
  <si>
    <t>S103</t>
  </si>
  <si>
    <r>
      <t xml:space="preserve">DON'T KNOW </t>
    </r>
    <r>
      <rPr>
        <sz val="8"/>
        <rFont val="Arial"/>
        <family val="2"/>
      </rPr>
      <t>HOURS AND MINUTES</t>
    </r>
  </si>
  <si>
    <t>98</t>
  </si>
  <si>
    <t>S104</t>
  </si>
  <si>
    <t>S105</t>
  </si>
  <si>
    <t>DON'T KNOW MONTH</t>
  </si>
  <si>
    <t>DON'T KNOW YEAR</t>
  </si>
  <si>
    <t>9998</t>
  </si>
  <si>
    <t>PREVIOUS VISITS FOR CURRENT ILLNESS</t>
  </si>
  <si>
    <t>YES, PROVIDER</t>
  </si>
  <si>
    <t>YES, TRADITIONAL HEALER</t>
  </si>
  <si>
    <t>2</t>
  </si>
  <si>
    <t>YES, BOTH PROVIDER AND TRADITIONAL HEALER</t>
  </si>
  <si>
    <t>3</t>
  </si>
  <si>
    <t>NO, SAW NO ONE</t>
  </si>
  <si>
    <t>4</t>
  </si>
  <si>
    <t>S111</t>
  </si>
  <si>
    <t>THIS FACILITY</t>
  </si>
  <si>
    <t>A</t>
  </si>
  <si>
    <t>DIFFERENT FACILITY</t>
  </si>
  <si>
    <t>B</t>
  </si>
  <si>
    <t>TRADITIONAL HEALER IN CLIENT HOME</t>
  </si>
  <si>
    <t>C</t>
  </si>
  <si>
    <t>TRADITIONAL HEALER ELSEWHERE</t>
  </si>
  <si>
    <t>D</t>
  </si>
  <si>
    <t>S107</t>
  </si>
  <si>
    <t>S109</t>
  </si>
  <si>
    <t>S108</t>
  </si>
  <si>
    <t>YES</t>
  </si>
  <si>
    <t>NO</t>
  </si>
  <si>
    <t>DON’T KNOW</t>
  </si>
  <si>
    <t>8</t>
  </si>
  <si>
    <t>S110</t>
  </si>
  <si>
    <t>WITHIN THE PAST WEEK</t>
  </si>
  <si>
    <t>WITHIN THE PAST 2-4 WEEKS</t>
  </si>
  <si>
    <t>MORE THAN 4 WEEKS AGO</t>
  </si>
  <si>
    <t>INFORMATION PROVIDED TO CARETAKER</t>
  </si>
  <si>
    <t>S112</t>
  </si>
  <si>
    <t>RETURN TO FACILITY</t>
  </si>
  <si>
    <t>GO TO OTHER FACILITY</t>
  </si>
  <si>
    <t>GO TO OTHER HEALTH WORKER OR PHARMACY</t>
  </si>
  <si>
    <t>GO TO TRADITIONAL HEALER</t>
  </si>
  <si>
    <t>NOTHING, JUST WAIT</t>
  </si>
  <si>
    <t>5</t>
  </si>
  <si>
    <t>S113</t>
  </si>
  <si>
    <t>FEVER</t>
  </si>
  <si>
    <t>BREATHING PROBLEMS</t>
  </si>
  <si>
    <t>BECOMES SICKER</t>
  </si>
  <si>
    <t>BLOOD IN STOOL</t>
  </si>
  <si>
    <t>VOMITING</t>
  </si>
  <si>
    <t>POOR/NOT  EATING</t>
  </si>
  <si>
    <t>F</t>
  </si>
  <si>
    <t>POOR/NOT DRINKING</t>
  </si>
  <si>
    <t>G</t>
  </si>
  <si>
    <t>CONVULSION</t>
  </si>
  <si>
    <t>H</t>
  </si>
  <si>
    <t>OTHER</t>
  </si>
  <si>
    <t>X</t>
  </si>
  <si>
    <t>(SPECIFY)</t>
  </si>
  <si>
    <t>NO, NONE</t>
  </si>
  <si>
    <t>Y</t>
  </si>
  <si>
    <t>Z</t>
  </si>
  <si>
    <t xml:space="preserve">TREATMENT AND CARETAKER COMFORT LEVEL </t>
  </si>
  <si>
    <t>S114</t>
  </si>
  <si>
    <t>YES, GAVE MEDS</t>
  </si>
  <si>
    <t>YES, GAVE PRESCRIPTION</t>
  </si>
  <si>
    <t>GAVE MEDS AND PRESCRIPTION</t>
  </si>
  <si>
    <t>S119</t>
  </si>
  <si>
    <t>S115</t>
  </si>
  <si>
    <t>HAS ALL MEDICATIONS</t>
  </si>
  <si>
    <t>HAS SOME MEDS, SOME UNFILLED PRESCRIPTIONS</t>
  </si>
  <si>
    <t>NO MEDICATIONS SEEN, HAS PRESCRIPTIONS ONLY</t>
  </si>
  <si>
    <t>. .</t>
  </si>
  <si>
    <t>S116</t>
  </si>
  <si>
    <t>ANTIMALARIAL MEDICINE</t>
  </si>
  <si>
    <t>ARTEMISININ COMBINATION</t>
  </si>
  <si>
    <t>THERAPY (ACT)</t>
  </si>
  <si>
    <t>SP/FANSIDAR</t>
  </si>
  <si>
    <t>CHLOROQUINE</t>
  </si>
  <si>
    <t>AMODIAQUINE</t>
  </si>
  <si>
    <t>QUININE</t>
  </si>
  <si>
    <t>PILLS</t>
  </si>
  <si>
    <t>INJECTION/IV</t>
  </si>
  <si>
    <t>ARTESUNATE</t>
  </si>
  <si>
    <t>RECTAL</t>
  </si>
  <si>
    <t>COUNTRY SPECIFIC</t>
  </si>
  <si>
    <t>I</t>
  </si>
  <si>
    <t>J</t>
  </si>
  <si>
    <t>OTHER ANTIMALARIAL</t>
  </si>
  <si>
    <t>K</t>
  </si>
  <si>
    <t>ANTIBIOTIC DRUGS</t>
  </si>
  <si>
    <t>PILL/SYRUP</t>
  </si>
  <si>
    <t>L</t>
  </si>
  <si>
    <t>M</t>
  </si>
  <si>
    <t>OTHER DRUGS</t>
  </si>
  <si>
    <t>ASPIRIN</t>
  </si>
  <si>
    <t>N</t>
  </si>
  <si>
    <t>ACETAMINOPHEN</t>
  </si>
  <si>
    <t>O</t>
  </si>
  <si>
    <t>IBUPROFEN</t>
  </si>
  <si>
    <t>P</t>
  </si>
  <si>
    <t>ORS</t>
  </si>
  <si>
    <t>Q</t>
  </si>
  <si>
    <t>ZINC</t>
  </si>
  <si>
    <t>R</t>
  </si>
  <si>
    <t>DON'T KNOW</t>
  </si>
  <si>
    <t>S117</t>
  </si>
  <si>
    <t>S118</t>
  </si>
  <si>
    <t>GIVE LESS THAN USUAL</t>
  </si>
  <si>
    <t>GIVE SAME AS USUAL</t>
  </si>
  <si>
    <t>GIVE MORE THAN USUAL</t>
  </si>
  <si>
    <t>GIVE NOTHING/DON’T FEED</t>
  </si>
  <si>
    <t xml:space="preserve">DIDN’T DISCUSS </t>
  </si>
  <si>
    <t>6</t>
  </si>
  <si>
    <t>NOT CERTAIN/CAN'T REMEMBER</t>
  </si>
  <si>
    <t>S120</t>
  </si>
  <si>
    <t>OUTCOME</t>
  </si>
  <si>
    <t>S121</t>
  </si>
  <si>
    <t>a)</t>
  </si>
  <si>
    <t>TREATED AND SENT HOME</t>
  </si>
  <si>
    <t>b)</t>
  </si>
  <si>
    <t>CHILD REFERRED TO PROVIDER,</t>
  </si>
  <si>
    <t>SAME FACILITY</t>
  </si>
  <si>
    <t>c)</t>
  </si>
  <si>
    <t>CHILD ADMITTED, SAME FACILITY</t>
  </si>
  <si>
    <t>d)</t>
  </si>
  <si>
    <t>CHILD SENT TO LAB FOR TESTING</t>
  </si>
  <si>
    <t>e)</t>
  </si>
  <si>
    <t>CHILD REFERRED TO OTHER FACILITY</t>
  </si>
  <si>
    <t>2.  SICK CHILD EXPERIENCE OF CARE</t>
  </si>
  <si>
    <t>SINS2</t>
  </si>
  <si>
    <t>S201</t>
  </si>
  <si>
    <t>YES, ALL OF THE TIME</t>
  </si>
  <si>
    <t>YES, MOST OF THE TIME</t>
  </si>
  <si>
    <t>YES, A FEW TIMES</t>
  </si>
  <si>
    <t>NO, NEVER</t>
  </si>
  <si>
    <t>DON'T KNOW/CAN'T REMEMBER</t>
  </si>
  <si>
    <t>S202</t>
  </si>
  <si>
    <t>S203</t>
  </si>
  <si>
    <t>S204</t>
  </si>
  <si>
    <t>S205</t>
  </si>
  <si>
    <t>S206</t>
  </si>
  <si>
    <t>NOT APPLICABLE</t>
  </si>
  <si>
    <t>9</t>
  </si>
  <si>
    <t>S207</t>
  </si>
  <si>
    <t>S208</t>
  </si>
  <si>
    <t>S209</t>
  </si>
  <si>
    <t>S210</t>
  </si>
  <si>
    <t>S211</t>
  </si>
  <si>
    <t>S212</t>
  </si>
  <si>
    <t>S213</t>
  </si>
  <si>
    <t>S214</t>
  </si>
  <si>
    <t>S215</t>
  </si>
  <si>
    <t>GO TO SECTION 3 - 300</t>
  </si>
  <si>
    <t xml:space="preserve">(FN1) Coding categories to be developed locally and revised based on the pretest. All antimalarials commonly used in the country should be included in the response categories. Common brand names for medicine, such as Coartem, Malaron, Artemether–Lumefantrine or Artesunate–Amodiaquine, should be added to the response categries for Artemisinin-based combination treatments (ACTs)  as appropriate.  </t>
  </si>
  <si>
    <t>EARLY POSTNATAL CARE EXIT INTERVIEW</t>
  </si>
  <si>
    <t>EPC INTRODUCTION AND CONSENT</t>
  </si>
  <si>
    <t xml:space="preserve">1.  INFORMATION ABOUT DELIVERY </t>
  </si>
  <si>
    <t>P101</t>
  </si>
  <si>
    <t/>
  </si>
  <si>
    <t>P102</t>
  </si>
  <si>
    <t>P106</t>
  </si>
  <si>
    <t>NO, HAD PROBLEM DURING DELIVERY AT HOME</t>
  </si>
  <si>
    <t>NO, CAME AFTER A DELIVERY AT HOME</t>
  </si>
  <si>
    <t>NO, OTHER REASON</t>
  </si>
  <si>
    <t>P103</t>
  </si>
  <si>
    <t>P105</t>
  </si>
  <si>
    <t>P104</t>
  </si>
  <si>
    <t>INCONVENIENT OPERATING HOURS</t>
  </si>
  <si>
    <t>01</t>
  </si>
  <si>
    <t>LOCATION (ACCESS OR TRANSPORTATION)</t>
  </si>
  <si>
    <t>02</t>
  </si>
  <si>
    <t>DELIVERING AT FACILITY IS UNECESSARY FOR</t>
  </si>
  <si>
    <t>CHILDBIRTH</t>
  </si>
  <si>
    <t>03</t>
  </si>
  <si>
    <t xml:space="preserve">BAD PREVIOUS EXPERIENCE AT </t>
  </si>
  <si>
    <t>HEALTH FACILITIES</t>
  </si>
  <si>
    <t>. . . . . . . . . . . . . . . . . . . . . .</t>
  </si>
  <si>
    <t>04</t>
  </si>
  <si>
    <t>AFRAID OF BEING CUT</t>
  </si>
  <si>
    <t>05</t>
  </si>
  <si>
    <t>LACK OF PRIVACY AT FACILITIES</t>
  </si>
  <si>
    <t>06</t>
  </si>
  <si>
    <t>COST</t>
  </si>
  <si>
    <t>07</t>
  </si>
  <si>
    <t>LACK OF SUPPORTIVE ATTENDANCE AT FACILITY</t>
  </si>
  <si>
    <t>08</t>
  </si>
  <si>
    <t>OTHERS MADE THE DECISION FOR ME</t>
  </si>
  <si>
    <t>09</t>
  </si>
  <si>
    <t xml:space="preserve">. . . . . . . . </t>
  </si>
  <si>
    <t>96</t>
  </si>
  <si>
    <t>BAD REPUTATION</t>
  </si>
  <si>
    <t>BAD PREVIOUS EXPERIENCE AT THIS FACILITY</t>
  </si>
  <si>
    <t>FACILITY DOES NOT HAVE MEDICINE</t>
  </si>
  <si>
    <t>PREFERS REMAIN ANONYMOUS</t>
  </si>
  <si>
    <t>IT IS MORE EXPENSIVE</t>
  </si>
  <si>
    <t>WAS REFERRED TO OTHER FACILITY</t>
  </si>
  <si>
    <t>P107</t>
  </si>
  <si>
    <t>P108</t>
  </si>
  <si>
    <t>(A) WANTED</t>
  </si>
  <si>
    <t>(B) HAD</t>
  </si>
  <si>
    <t>1)</t>
  </si>
  <si>
    <t>P108-2</t>
  </si>
  <si>
    <t>2)</t>
  </si>
  <si>
    <t>P108-3</t>
  </si>
  <si>
    <t>3)</t>
  </si>
  <si>
    <t>P109</t>
  </si>
  <si>
    <t>P110</t>
  </si>
  <si>
    <t>P111</t>
  </si>
  <si>
    <t>P201</t>
  </si>
  <si>
    <t>P112</t>
  </si>
  <si>
    <t>USING FAMILY PLANNING AFTER</t>
  </si>
  <si>
    <t xml:space="preserve">THE BIRTH </t>
  </si>
  <si>
    <t>EXCLUSIVE BREASTFEEDING</t>
  </si>
  <si>
    <t>. . . . . . . . . . . . . .</t>
  </si>
  <si>
    <t xml:space="preserve">ACCESS BREASTFEEDING SUPPORT </t>
  </si>
  <si>
    <t>. . . . . . . . .</t>
  </si>
  <si>
    <t>SIGNS ENOUGH TO EAT</t>
  </si>
  <si>
    <t xml:space="preserve">. . . . . . . . . . . . . . . . . . . . </t>
  </si>
  <si>
    <t>SIGNS THAT THE BABY IS HUNGRY</t>
  </si>
  <si>
    <t>. . . . . . . . . . .</t>
  </si>
  <si>
    <t>f)</t>
  </si>
  <si>
    <t>DANGERS OF BOTTLES, TEATS,</t>
  </si>
  <si>
    <t>PACIFIERS</t>
  </si>
  <si>
    <t>g)</t>
  </si>
  <si>
    <t>NUTRITION FOR YOU</t>
  </si>
  <si>
    <t xml:space="preserve">. . . . . . . . . . . . . . . . . . . . . . . </t>
  </si>
  <si>
    <t>h)</t>
  </si>
  <si>
    <t>i)</t>
  </si>
  <si>
    <t xml:space="preserve">WHAT TO DO IF SAD OR DEPRESSED </t>
  </si>
  <si>
    <t>j)</t>
  </si>
  <si>
    <t>CHECK SIGNS/SYMPTOMS FOR</t>
  </si>
  <si>
    <t>MOTHER</t>
  </si>
  <si>
    <t>k)</t>
  </si>
  <si>
    <t>CHECK SIGNS/SYMPTOMS FOR BABY</t>
  </si>
  <si>
    <t>. . . . . . . .</t>
  </si>
  <si>
    <t>l)</t>
  </si>
  <si>
    <t xml:space="preserve">REGISTERING THE BIRTH </t>
  </si>
  <si>
    <t>m)</t>
  </si>
  <si>
    <t>VACCINATING YOUR BABY</t>
  </si>
  <si>
    <t>. . . . . . . . . . . . . . . . .</t>
  </si>
  <si>
    <t>n)</t>
  </si>
  <si>
    <t>ENGAGE AND PLAY WITH YOUR BABY</t>
  </si>
  <si>
    <t>o)</t>
  </si>
  <si>
    <t>WHEN TO VISIT A HEALTH FACILITY</t>
  </si>
  <si>
    <t>TO CHECK</t>
  </si>
  <si>
    <t>2. DELIVERY EXPERIENCE OF CARE</t>
  </si>
  <si>
    <t>PINS2</t>
  </si>
  <si>
    <t>P202</t>
  </si>
  <si>
    <t>P203</t>
  </si>
  <si>
    <t>P204</t>
  </si>
  <si>
    <t>P205</t>
  </si>
  <si>
    <t>P206</t>
  </si>
  <si>
    <t>P207</t>
  </si>
  <si>
    <t>P208</t>
  </si>
  <si>
    <t>P209</t>
  </si>
  <si>
    <t>P210</t>
  </si>
  <si>
    <t>P211</t>
  </si>
  <si>
    <t>P212</t>
  </si>
  <si>
    <t>P213</t>
  </si>
  <si>
    <t>P214</t>
  </si>
  <si>
    <t>P215</t>
  </si>
  <si>
    <t>P216</t>
  </si>
  <si>
    <t>P217</t>
  </si>
  <si>
    <t>P218</t>
  </si>
  <si>
    <t>FAMILY PLANNING CLIENT EXIT INTERVIEW</t>
  </si>
  <si>
    <t>EFP INTRODUCTION AND CONSENT</t>
  </si>
  <si>
    <t>1.  INFORMATION ABOUT FAMILY PLANNING VISIT</t>
  </si>
  <si>
    <t>F101</t>
  </si>
  <si>
    <t>F102</t>
  </si>
  <si>
    <t>DON'T KNOW HOURS AND MINUTES</t>
  </si>
  <si>
    <t>F103</t>
  </si>
  <si>
    <t>F104</t>
  </si>
  <si>
    <t>F110</t>
  </si>
  <si>
    <t>F105</t>
  </si>
  <si>
    <t>COMBINED ORAL PILL</t>
  </si>
  <si>
    <t>PROGESTIN-ONLY ORAL PILL</t>
  </si>
  <si>
    <t>ORAL PILL (TYPE UNSPECIFIED)</t>
  </si>
  <si>
    <t>COMBINED INJECTABLE (MONTHLY)</t>
  </si>
  <si>
    <t xml:space="preserve">PROGESTIN-ONLY INJ. (2 TO 3-MONTHLY) </t>
  </si>
  <si>
    <t>INTRAMUSCULAR ( DMPA-IM)</t>
  </si>
  <si>
    <t>SUBCUTANEOUS (DMPA-SC)</t>
  </si>
  <si>
    <t xml:space="preserve">MALE CONDOM </t>
  </si>
  <si>
    <t>FEMALE CONDOM</t>
  </si>
  <si>
    <t>IUD</t>
  </si>
  <si>
    <t>IMPLANT</t>
  </si>
  <si>
    <t>EMERGENCY CONTRACEPTIVE PILL</t>
  </si>
  <si>
    <t xml:space="preserve">FERTILITY AWARENESS METHODS </t>
  </si>
  <si>
    <t>SUCH AS STANDARD DAYS METHOD (SDM)</t>
  </si>
  <si>
    <t>MALE STERILIZATION (VASECTOMY)</t>
  </si>
  <si>
    <t>FEMALE STERILIZATION (TUBAL LIGATION)</t>
  </si>
  <si>
    <t>LACTATIONAL AMENORRHEA</t>
  </si>
  <si>
    <t>SPERMICIDE</t>
  </si>
  <si>
    <t>DIAPHRAGM</t>
  </si>
  <si>
    <t>WITHDRAWAL</t>
  </si>
  <si>
    <r>
      <t xml:space="preserve">OTHER </t>
    </r>
    <r>
      <rPr>
        <sz val="8"/>
        <rFont val="Arial"/>
        <family val="2"/>
      </rPr>
      <t>MODERN</t>
    </r>
  </si>
  <si>
    <t>OTHER TRADITIONAL</t>
  </si>
  <si>
    <t>F106</t>
  </si>
  <si>
    <t>F107</t>
  </si>
  <si>
    <t>CONTINUE WITH OR RESTART SAME METHOD</t>
  </si>
  <si>
    <t>SWITCH METHOD</t>
  </si>
  <si>
    <t>STOP USING METHOD (DUE TO PROBLEMS)</t>
  </si>
  <si>
    <t>STOP USING METHOD (ELECTIVE-NO PROBLEMS)</t>
  </si>
  <si>
    <t>F201</t>
  </si>
  <si>
    <t>F108</t>
  </si>
  <si>
    <t>F109</t>
  </si>
  <si>
    <t>F112</t>
  </si>
  <si>
    <t>F111</t>
  </si>
  <si>
    <t>INTRAMUSCULAR (DMPA-IM)</t>
  </si>
  <si>
    <t xml:space="preserve">FERTILITY AWARENESS METHODS SUCH </t>
  </si>
  <si>
    <t>AS STANDARD DAYS METHOD (SDM)</t>
  </si>
  <si>
    <t>FEMALE STERILIZATION (TUBAL</t>
  </si>
  <si>
    <t>LIGATION)</t>
  </si>
  <si>
    <t>CONTINUING WITH METHOD IN F105</t>
  </si>
  <si>
    <t>NO METHOD</t>
  </si>
  <si>
    <t>2.  FAMILY PLANNING EXPERIENCE OF CARE</t>
  </si>
  <si>
    <t>F202</t>
  </si>
  <si>
    <t>F203</t>
  </si>
  <si>
    <t>F204</t>
  </si>
  <si>
    <t>F205</t>
  </si>
  <si>
    <t>F206</t>
  </si>
  <si>
    <t>F207</t>
  </si>
  <si>
    <t>F208</t>
  </si>
  <si>
    <t>F209</t>
  </si>
  <si>
    <t>F210</t>
  </si>
  <si>
    <t>F211</t>
  </si>
  <si>
    <t>F212</t>
  </si>
  <si>
    <t>F213</t>
  </si>
  <si>
    <t>F214</t>
  </si>
  <si>
    <t>ANTENATAL CARE EXIT INTERVIEW</t>
  </si>
  <si>
    <t>EAN INTRODUCTION AND CONSENT</t>
  </si>
  <si>
    <t>1.  INFORMATION ABOUT VISIT - ANTENATAL CARE</t>
  </si>
  <si>
    <t>A101</t>
  </si>
  <si>
    <t>A102</t>
  </si>
  <si>
    <t>A103</t>
  </si>
  <si>
    <t>A104</t>
  </si>
  <si>
    <t>NO, CARD KEPT WITH FACILITY</t>
  </si>
  <si>
    <t>NO, LEFT CARD/BOOK AT HOME</t>
  </si>
  <si>
    <t>A106</t>
  </si>
  <si>
    <t>A105</t>
  </si>
  <si>
    <t>YES, 1 TIME</t>
  </si>
  <si>
    <t>YES, 2 TIMES</t>
  </si>
  <si>
    <r>
      <rPr>
        <sz val="8"/>
        <rFont val="Arial"/>
        <family val="2"/>
      </rPr>
      <t>YES, 3</t>
    </r>
    <r>
      <rPr>
        <sz val="8"/>
        <color rgb="FFFF0000"/>
        <rFont val="Arial"/>
        <family val="2"/>
      </rPr>
      <t xml:space="preserve"> </t>
    </r>
    <r>
      <rPr>
        <sz val="8"/>
        <rFont val="Arial"/>
        <family val="2"/>
      </rPr>
      <t>TIMES</t>
    </r>
  </si>
  <si>
    <t xml:space="preserve">YES, 4 TIMES </t>
  </si>
  <si>
    <t>Yes, 5 TIMES</t>
  </si>
  <si>
    <t>YES, 6 TIMES OR MORE</t>
  </si>
  <si>
    <t>NO RECORD</t>
  </si>
  <si>
    <t>7</t>
  </si>
  <si>
    <t>YES, 1 DOSE</t>
  </si>
  <si>
    <t>YES, 2 OR MORE DOSES</t>
  </si>
  <si>
    <t>A107</t>
  </si>
  <si>
    <t>FIRST PREGNANCY</t>
  </si>
  <si>
    <t>NOT FIRST PREGNANCY</t>
  </si>
  <si>
    <t>A108A</t>
  </si>
  <si>
    <t>YES, FIRST VISIT</t>
  </si>
  <si>
    <t>A109</t>
  </si>
  <si>
    <t>A108B</t>
  </si>
  <si>
    <t># OF VISITS</t>
  </si>
  <si>
    <t>A111</t>
  </si>
  <si>
    <t>A110</t>
  </si>
  <si>
    <t>AINS1</t>
  </si>
  <si>
    <t>YES, ENOUGH</t>
  </si>
  <si>
    <t>YES, BUT NOT ENOUGH</t>
  </si>
  <si>
    <t>A112</t>
  </si>
  <si>
    <t>AT THIS HEALTH FACILITY</t>
  </si>
  <si>
    <t>A201</t>
  </si>
  <si>
    <t>OTHER HEALTH FACILITY</t>
  </si>
  <si>
    <t>AT HOME</t>
  </si>
  <si>
    <t>AT TBA's HOME</t>
  </si>
  <si>
    <t>A114</t>
  </si>
  <si>
    <t>OTHER LOCATION</t>
  </si>
  <si>
    <t>SPECIFY</t>
  </si>
  <si>
    <t>NO/DON’T KNOW</t>
  </si>
  <si>
    <t>A113</t>
  </si>
  <si>
    <t xml:space="preserve">LOCATION (ACCESS OR </t>
  </si>
  <si>
    <t>TRANSPORTATION)</t>
  </si>
  <si>
    <t>BAD PREVIOUS EXPERIENCE AT THE FACILITY</t>
  </si>
  <si>
    <t>NO MEDICINE</t>
  </si>
  <si>
    <t>PREFERS TO REMAIN ANONYMOUS</t>
  </si>
  <si>
    <t>FACILITY DOESN'T PROVIDE DELIVERY SERVICES</t>
  </si>
  <si>
    <t xml:space="preserve">DELIVERING AT FACILITY IS UNNECESSARY FOR </t>
  </si>
  <si>
    <t xml:space="preserve">. . . . . . . . . . . . . . . . . . . . . . . . . . . . . . . . . . </t>
  </si>
  <si>
    <t>BAD PREVIOUS EXPERIENCE AT HEALTH</t>
  </si>
  <si>
    <t>FACILITIES</t>
  </si>
  <si>
    <t>2.  ANTENATAL EXPERIENCE OF CARE</t>
  </si>
  <si>
    <t>AINS2</t>
  </si>
  <si>
    <t>10</t>
  </si>
  <si>
    <t>11</t>
  </si>
  <si>
    <t>12</t>
  </si>
  <si>
    <t>13</t>
  </si>
  <si>
    <t>A202</t>
  </si>
  <si>
    <t>(FN1) Revise the name and required dosage of the COVID-19 vaccine according to the local health guidelines.</t>
  </si>
  <si>
    <t>3. ACCESS TO CARE</t>
  </si>
  <si>
    <t>CHECK COVER FOR TYPE OF EXIT INTERVIEW:</t>
  </si>
  <si>
    <t>EPC</t>
  </si>
  <si>
    <t>ESC, EAC, EFP</t>
  </si>
  <si>
    <t>INS4</t>
  </si>
  <si>
    <t>INS3</t>
  </si>
  <si>
    <t>DON'T KNOW HOUR AND MINUTES</t>
  </si>
  <si>
    <t>NO BED</t>
  </si>
  <si>
    <t xml:space="preserve"> .</t>
  </si>
  <si>
    <t>YES,  MAJOR PROBLEM</t>
  </si>
  <si>
    <t>YES, MINOR PROBLEM</t>
  </si>
  <si>
    <t>NO, NOT A PROBLEM</t>
  </si>
  <si>
    <t>INS5</t>
  </si>
  <si>
    <t>INS6</t>
  </si>
  <si>
    <t>INS7</t>
  </si>
  <si>
    <t>DON’T LIKE PERSONNEL</t>
  </si>
  <si>
    <t>WAS REFERRED</t>
  </si>
  <si>
    <t>SERVICE NOT OFFERED AT FACILITY NEAREST</t>
  </si>
  <si>
    <t>TO HOME</t>
  </si>
  <si>
    <t>4.  CLIENT PERSONAL CHARACTERISTICS</t>
  </si>
  <si>
    <t>AGE IN YEARS</t>
  </si>
  <si>
    <t>PRIMARY</t>
  </si>
  <si>
    <t xml:space="preserve">SECONDARY  </t>
  </si>
  <si>
    <t>[COUNTRY SPECIFIC]</t>
  </si>
  <si>
    <t>HIGHER</t>
  </si>
  <si>
    <t>EFP</t>
  </si>
  <si>
    <t>ESC</t>
  </si>
  <si>
    <t>NUMBER OF BIRTHS</t>
  </si>
  <si>
    <t>NUMBER OF PREGNANCIES</t>
  </si>
  <si>
    <t>MOTHER/ STEP MOTHER</t>
  </si>
  <si>
    <t>FATHER/ STEP FATHER</t>
  </si>
  <si>
    <t>BROTHER/MALE COUSIN</t>
  </si>
  <si>
    <t>SISTER/FEMALE COUSIN</t>
  </si>
  <si>
    <t xml:space="preserve">AUNT </t>
  </si>
  <si>
    <t>UNCLE</t>
  </si>
  <si>
    <t>GRANDMOTHER</t>
  </si>
  <si>
    <t>GRANDFATHER</t>
  </si>
  <si>
    <t>OTHER RELATIVE FEMALE</t>
  </si>
  <si>
    <t>OTHER RELATIVE MALE</t>
  </si>
  <si>
    <t>NON RELATIVE FEMALE</t>
  </si>
  <si>
    <t>NON RELATIVE MALE</t>
  </si>
  <si>
    <t>YES, CURRENTLY MARRIED</t>
  </si>
  <si>
    <t>YES, LIVING WITH A MAN/WOMAN</t>
  </si>
  <si>
    <t>NO, NOT IN UNION</t>
  </si>
  <si>
    <t>RECORD THE TIME THE INTERVIEW ENDED</t>
  </si>
  <si>
    <t>INS8</t>
  </si>
  <si>
    <t>INTERVIEWER'S COMMENTS:</t>
  </si>
  <si>
    <t>(FN1) Revise according to the local educational system.</t>
  </si>
  <si>
    <t>CSPro Field</t>
  </si>
  <si>
    <t>CSPro Condition</t>
  </si>
  <si>
    <t>Question Num</t>
  </si>
  <si>
    <t>LANGUAGE 2</t>
  </si>
  <si>
    <t>LANGUAGE 3</t>
  </si>
  <si>
    <t>LANGUAGE 4</t>
  </si>
  <si>
    <t>LANGUAGE 5</t>
  </si>
  <si>
    <t>LANGUAGE 6</t>
  </si>
  <si>
    <t>Translation Date</t>
  </si>
  <si>
    <t>Language Number</t>
  </si>
  <si>
    <t>Language Code</t>
  </si>
  <si>
    <t>EN</t>
  </si>
  <si>
    <t>AXCCONSENT</t>
  </si>
  <si>
    <t xml:space="preserve">Good day! My name is _____________________. We are here on behalf of the [IMPLEMENTING AGENCY] conducting a survey of health facilities to assist the government in knowing more about health services in [COUNTRY]. 
This facility was selected to participate in the study. I would like to ask you some questions about your experiences here today to better understand how sick child services are provided in this facility. These questions usually take about 10-15 minutes.
We are not evaluating the [NURSE/DOCTOR/PROVIDER] or the facility. Information from this interview is confidential and will not be shared with anyone other than members of our survey team. The information acquired during this interview may be used by the [IMPLEMENTING AGENCY], other organizations or researchers, for planning service improvements or further studies of services. 
Neither your name nor your child's name or the date of service will be provided in any shared data, so your identity and any information about you will remain completely confidential.
Please know that the decision to participate in this interview is completely voluntary and that your decision will not affect the services you receive. If at any point you would prefer to end the interview please feel free to tell me. There is no penalty for refusing to participate, however, we hope you will choose to participate.
In case you need more information about the survey, you may contact the in-charge manager of this health facility.  
Do you have any questions for me at this time? 
Do I have your permission interview you? 
</t>
  </si>
  <si>
    <t>AXC101_BLOCK</t>
  </si>
  <si>
    <t>RECORD THE TIME THE INTERVIEW STARTED.
USE 24-HOUR FORMAT</t>
  </si>
  <si>
    <t>AXC102</t>
  </si>
  <si>
    <t>What is the name of the sick child?</t>
  </si>
  <si>
    <t>AXC103_BLOCK</t>
  </si>
  <si>
    <t>AXC104_BLOCK</t>
  </si>
  <si>
    <t>AXC105_BLOCK</t>
  </si>
  <si>
    <t xml:space="preserve">Has {CHILD NAME} been brought to see a health provider or traditional healer before for this same illness? </t>
  </si>
  <si>
    <t>Where was {CHILD NAME} seen previously?</t>
  </si>
  <si>
    <t>Was {CHILD NAME} referred to this facility?</t>
  </si>
  <si>
    <t>When did you first bring {CHILD NAME} to this facility for this same illness?</t>
  </si>
  <si>
    <t>AXC111</t>
  </si>
  <si>
    <t>Did the provider tell you what illness {CHILD NAME} has?</t>
  </si>
  <si>
    <t>AXC112</t>
  </si>
  <si>
    <t>What would you do if {CHILD NAME} does not get completely better or becomes worse?</t>
  </si>
  <si>
    <t>AXC113</t>
  </si>
  <si>
    <t xml:space="preserve">Did the provider tell you about any signs or symptoms you may see for which you must immediately bring the child back to a health facility?  
IF YES, ASK: Can you tell me what these are?
IF NECESSARY, PROBE:  
Were there any serious symptoms or danger signs for which you were told to bring {CHILD NAME} back immediately? </t>
  </si>
  <si>
    <t>AXC114</t>
  </si>
  <si>
    <t xml:space="preserve">Did the provider give or prescribe any medicines for {CHILD NAME} to take at home?  </t>
  </si>
  <si>
    <t>AXC115</t>
  </si>
  <si>
    <t>May I see all medications that {CHILD NAME} received and any prescriptions that have not yet been filled?
CIRCLE THE RESPONSE DESCRIBING THE MEDICATIONS AND PRESCRIPTIONS YOU SEE.</t>
  </si>
  <si>
    <t>AXC116</t>
  </si>
  <si>
    <t>CIRCLE IF THE CHILD RECEIVED OR WAS PRESCRIBED ANY OF THESE MEDICATIONS
CIRCLE ALL THAT IS APPLIED
NOTE: FIRST LINE MALARIA TREATMENT WILL BE ADAPTED FOR EACH COUNTRY USING LOCAL BRAND NAME FOR ACT</t>
  </si>
  <si>
    <t>AXC117</t>
  </si>
  <si>
    <t>Do you know the reason that the provider gave this treatment for {CHILD NAME}?</t>
  </si>
  <si>
    <t>AXC118</t>
  </si>
  <si>
    <t xml:space="preserve">Do you feel comfortable that you know how much of each medication to give {CHILD NAME} each day and for how many days to give it?
IF “2” OR “8” SEND CLIENT BACK TO PROVIDER AT THE END OF THE INTERVIEW </t>
  </si>
  <si>
    <t>AXC119</t>
  </si>
  <si>
    <t xml:space="preserve">What did the provider tell you about feeding solid foods to {CHILD NAME} during this illness?  </t>
  </si>
  <si>
    <t>AXC120</t>
  </si>
  <si>
    <t>What did the provider tell you about giving fluids (or breast milk, if the child is breastfed) to {CHILD NAME} during this illness?</t>
  </si>
  <si>
    <t>What was the outcome of this consultation?
READ EACH OUTCOME OPTION AND CIRCLE  CODE '1' IF YES, OR CODE '2' FOR NO.</t>
  </si>
  <si>
    <t>Treated and sent home</t>
  </si>
  <si>
    <t>Child referred to provider, same facility</t>
  </si>
  <si>
    <t>Child admitted, same facility</t>
  </si>
  <si>
    <t>Child sent to lab for testing</t>
  </si>
  <si>
    <t>Child referred to other facility</t>
  </si>
  <si>
    <t>AXCINS201</t>
  </si>
  <si>
    <t>Thank you for answering my questions about the care {CHILD NAME} received today. Now I am going to ask you about specific services that your child received in this visit to the health facility today. I know some of these are difficult to remember, so it is ok if you don't remember, but do try to tell me what you remember as it will be very useful in checking the quality of sick child care provided in the facilities around here.</t>
  </si>
  <si>
    <t>AXC201</t>
  </si>
  <si>
    <t>AXC202</t>
  </si>
  <si>
    <t>AXC203</t>
  </si>
  <si>
    <t>AXC204</t>
  </si>
  <si>
    <t>AXC205</t>
  </si>
  <si>
    <t>AXC206</t>
  </si>
  <si>
    <t>AXC207</t>
  </si>
  <si>
    <t>AXC208</t>
  </si>
  <si>
    <t>AXC209</t>
  </si>
  <si>
    <t>AXC210</t>
  </si>
  <si>
    <t>AXC211</t>
  </si>
  <si>
    <t>AXC212</t>
  </si>
  <si>
    <t>AXC213</t>
  </si>
  <si>
    <t>AXC214</t>
  </si>
  <si>
    <t>AXPCONSENT</t>
  </si>
  <si>
    <t xml:space="preserve">Good day! My name is _____________________. We are here on behalf of the [IMPLEMENTING AGENCY] conducting a survey of health facilities to assist the government in knowing more about health services in [COUNTRY]. 
This facility was selected to participate in the study. I would like to ask you some questions about your experiences here today to better understand how delivery services are provided in this facility. These questions usually take about 10-15 minutes.
We are not evaluating the [NURSE/DOCTOR/PROVIDER] or the facility. Information from this interview is confidential and will not be shared with anyone other than members of our survey team. The information acquired during this interview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the decision to participate in this interview is completely voluntary and that your decision will not affect the services you receive. If at any point you would prefer to end the interview please feel free to tell me. There is no penalty for refusing to participate, however, we hope you will choose to participate.
In case you need more information about the survey, you may contact the in-charge manager of this health facility.  
Do you have any questions for me at this time? 
Do I have your permission interview you? 
</t>
  </si>
  <si>
    <t>AXP101_BLOCK</t>
  </si>
  <si>
    <t>AXP102</t>
  </si>
  <si>
    <t>Did you plan to deliver your baby in this facility?</t>
  </si>
  <si>
    <t>AXP103</t>
  </si>
  <si>
    <t>Did you plan to deliver your baby at another health facility?</t>
  </si>
  <si>
    <t>AXP104</t>
  </si>
  <si>
    <t>What was the main reason you did not plan to deliver at a facility?
IF CLIENT MENTIONS SEVERAL REASONS, PROBE FOR THE MOST IMPORTANT, OR MAIN REASON.</t>
  </si>
  <si>
    <t>AXP105</t>
  </si>
  <si>
    <t>What was the main reason you did not plan to deliver at this facility?
IF CLIENT MENTIONS SEVERAL REASONS, PROBE FOR THE MOST IMPORTANT, OR MAIN REASON.</t>
  </si>
  <si>
    <t>AXP106_BLOCK</t>
  </si>
  <si>
    <t>What day and month was your baby born?</t>
  </si>
  <si>
    <t>AXP107_BLOCK</t>
  </si>
  <si>
    <t>What time was your baby born?
IF WOMAN DOES NOT KNOW THE HOUR AND MINUTE OF BIRTH, PROBE FOR AT LEAST THE HOUR AND NOTE 00 FOR MINUTES</t>
  </si>
  <si>
    <t>P108-1)</t>
  </si>
  <si>
    <t>During labor</t>
  </si>
  <si>
    <t>P108-2)</t>
  </si>
  <si>
    <t>During childbirth</t>
  </si>
  <si>
    <t>P108-3)</t>
  </si>
  <si>
    <t>After birth until the time of discharge</t>
  </si>
  <si>
    <t>AXP109</t>
  </si>
  <si>
    <t xml:space="preserve">After your baby was born, were you and your baby separated for more than one hour at any one time? </t>
  </si>
  <si>
    <t>AXP110</t>
  </si>
  <si>
    <t>After your baby was born, did your baby receive any other liquids or foods other than breast milk?</t>
  </si>
  <si>
    <t>AXP111</t>
  </si>
  <si>
    <t>Before you were discharged from the facility for this delivery, did any health care provider in this facility talk with you about taking care of yourself and/or your baby after delivery?</t>
  </si>
  <si>
    <t>AXP112_BLOCK</t>
  </si>
  <si>
    <t>What topics did the provider talk with you about?
READ EACH TOPIC AND RECORD THE CLIENT'S ANSWER</t>
  </si>
  <si>
    <t>AXP112A</t>
  </si>
  <si>
    <t>P112-a)</t>
  </si>
  <si>
    <t>Using family planning after the birth of your baby to prevent unwanted pregnancy or to space your next birth</t>
  </si>
  <si>
    <t>AXP112B</t>
  </si>
  <si>
    <t>P112-b)</t>
  </si>
  <si>
    <t>Exclusive breastfeeding, that is not giving your baby any fluids or food in addition to breast milk</t>
  </si>
  <si>
    <t>AXP112C</t>
  </si>
  <si>
    <t>P112-c)</t>
  </si>
  <si>
    <t>Where to access breastfeeding support in the community</t>
  </si>
  <si>
    <t>AXP112D</t>
  </si>
  <si>
    <t>P112-d)</t>
  </si>
  <si>
    <t>Signs that the baby has had enough to eat</t>
  </si>
  <si>
    <t>AXP112E</t>
  </si>
  <si>
    <t>P112-e)</t>
  </si>
  <si>
    <t>Signs that the baby is hungry</t>
  </si>
  <si>
    <t>AXP112F</t>
  </si>
  <si>
    <t>P112-f)</t>
  </si>
  <si>
    <t>Dangers of using feeding bottles, teats, and pacifiers</t>
  </si>
  <si>
    <t>AXP112G</t>
  </si>
  <si>
    <t>P112-g)</t>
  </si>
  <si>
    <t>Nutrition, or what is good for you to be eating after having your baby</t>
  </si>
  <si>
    <t>AXP112H</t>
  </si>
  <si>
    <t>P112-h)</t>
  </si>
  <si>
    <t>The importance of taking iron or iron and folic acid tablets after having your baby</t>
  </si>
  <si>
    <t>AXP112I</t>
  </si>
  <si>
    <t>P112-i)</t>
  </si>
  <si>
    <t>What to do if you feel sad or depressed after giving birth</t>
  </si>
  <si>
    <t>AXP112J</t>
  </si>
  <si>
    <t>P112-j)</t>
  </si>
  <si>
    <t>Signs and symptoms for mother to check for which you must immediately come back to the facility</t>
  </si>
  <si>
    <t>AXP112K</t>
  </si>
  <si>
    <t>P112-k)</t>
  </si>
  <si>
    <t xml:space="preserve">Signs and symptoms for the baby to check for which you must immediately bring the baby back </t>
  </si>
  <si>
    <t>AXP112L</t>
  </si>
  <si>
    <t>P112-l)</t>
  </si>
  <si>
    <t>Registering the birth of your baby</t>
  </si>
  <si>
    <t>AXP112M</t>
  </si>
  <si>
    <t>P112-m)</t>
  </si>
  <si>
    <t>Vaccinating your baby</t>
  </si>
  <si>
    <t>AXP112N</t>
  </si>
  <si>
    <t>P112-n)</t>
  </si>
  <si>
    <t>How to engage and play with your baby</t>
  </si>
  <si>
    <t>AXP112O</t>
  </si>
  <si>
    <t>P112-o)</t>
  </si>
  <si>
    <t>When to visit a health facility to check the health for you or the baby after discharge</t>
  </si>
  <si>
    <t>AXPINS201</t>
  </si>
  <si>
    <t>Thank you for answering my questions about your delivery. Now I am going to ask you some more questions about specific aspects of your delivery experience. I know some of these are difficult to remember, so it is ok if you don't remember, but do try to tell me what you remember as it will be very useful in checking the quality of labor and delivery care provided in this facility.</t>
  </si>
  <si>
    <t>AXP201</t>
  </si>
  <si>
    <t>Did the doctors, nurses or other healthcare providers call you by your name?
IF YES, PROBE: Would you say this was all the time, most of the time, or a few times?</t>
  </si>
  <si>
    <t>AXP202</t>
  </si>
  <si>
    <t>Did the doctors, nurses or other staff treat you with respect?
IF YES, PROBE: Would you say this was all the time, most of the time, or a few times?</t>
  </si>
  <si>
    <t>AXP203</t>
  </si>
  <si>
    <t>Did the doctors, nurses or other staff at the facility treat you in a friendly manner?
IF YES, PROBE: Would you say this was all the time, most of the time, or a few times?</t>
  </si>
  <si>
    <t>AXP204</t>
  </si>
  <si>
    <t>During examinations in the labor room, were you covered up with a cloth or blanket or screened with a curtain so that you did not feel exposed?
IF YES, PROBE: Would you say this was all the time, most of the time, or a few times?</t>
  </si>
  <si>
    <t>AXP205</t>
  </si>
  <si>
    <t>Did you feel like the doctors, nurses or other staff at the facility involved you in decisions about your care?
IF YES, PROBE: Would you say this was all the time, most of the time, or a few times?
IF CLIENT SAYS THEY DID NOT MAKE ANY DECISIONS: CIRCLE 9</t>
  </si>
  <si>
    <t>AXP206</t>
  </si>
  <si>
    <t>Did the doctors, nurses or other staff at the facility ask your permission or consent before doing examinations and procedures on you?
IF YES, PROBE: Would you say this was all the time, most of the time, or a few times?</t>
  </si>
  <si>
    <t>AXP207</t>
  </si>
  <si>
    <t>During the delivery, did you feel like you were able to be in the position of your choice?
IF YES, PROBE: Would you say this was all the time, most of the time, or a few times?</t>
  </si>
  <si>
    <t>AXP208</t>
  </si>
  <si>
    <t xml:space="preserve">Did the doctors and nurses explain to you why they were carrying out examinations or procedures?
IF YES, PROBE: Would you say this was all the time, most of the time, or a few times?
</t>
  </si>
  <si>
    <t>AXP209</t>
  </si>
  <si>
    <t>Did the doctors and nurses explain to you why they were giving you any medicine?
IF YES, PROBE: Would you say this was all the time, most of the time, or a few times?
IF CLIENT SAYS THEY DID NOT RECEIVE ANY MEDICINE: CIRCLE 9</t>
  </si>
  <si>
    <t>AXP210</t>
  </si>
  <si>
    <t>Did you feel you could ask the doctors, nurses or other staff at the facility any questions you had?
IF YES, PROBE: Would you say this was all the time, most of the time, or a few times?</t>
  </si>
  <si>
    <t>AXP211</t>
  </si>
  <si>
    <t>Did the doctors and nurses at the facility talk to you about how you were feeling?
IF YES, PROBE: Would you say this was all the time, most of the time, or a few times?</t>
  </si>
  <si>
    <t>AXP212</t>
  </si>
  <si>
    <t>When you needed help, did you feel the doctors, nurses or other staff at the facility paid attention?
IF YES, PROBE: Would you say this was all the time, most of the time, or a few times?</t>
  </si>
  <si>
    <t>AXP213</t>
  </si>
  <si>
    <t>Did you feel the doctors, nurses or other staff at the facility took the best care of you?
IF YES, PROBE: Would you say this was all the time, most of the time, or a few times?</t>
  </si>
  <si>
    <t>AXP214</t>
  </si>
  <si>
    <t>Did you feel the health facility environment, including the washrooms were clean?
IF YES, PROBE: Would you say this was all the time, most of the time, or a few times?</t>
  </si>
  <si>
    <t>AXP215</t>
  </si>
  <si>
    <t>Would you say you were treated differently because of any personal attribute, like your age, marital status, number of children, your education, wealth, or something like that? 
IF YES, PROBE: Would you say this was all the time, most of the time, or a few times?</t>
  </si>
  <si>
    <t>AXP216</t>
  </si>
  <si>
    <t>Did you feel like you were treated roughly, for instance were you pushed, beaten, slapped, pinched, physically restrained or gagged, or physically mistreated in any other way? 
IF YES, PROBE: Would you say this was all the time, most of the time, or a few times?</t>
  </si>
  <si>
    <t>AXP217</t>
  </si>
  <si>
    <t>Did you feel the doctors, nurses or other healthcare providers shouted at you, scolded you, insulted, threatened, talked to you rudely, or verbally mistreated you in any other way?
IF YES, PROBE: Would you say this was all the time, most of the time, or a few times?</t>
  </si>
  <si>
    <t>AXFCONSENT</t>
  </si>
  <si>
    <t xml:space="preserve">Good day! My name is _____________________. We are here on behalf of the [IMPLEMENTING AGENCY] conducting a survey of health facilities to assist the government in knowing more about health services in [COUNTRY]. 
This facility was selected to participate in the study. I would like to ask you some questions about your experiences here today to better understand how family planning services are provided in this facility. These questions usually take about 10-15 minutes.
We are not evaluating the [NURSE/DOCTOR/PROVIDER] or the facility. Information from this interview is confidential and will not be shared with anyone other than members of our survey team. The information acquired during this interview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the decision to participate in this interview is completely voluntary and that your decision will not affect the services you receive. If at any point you would prefer to end the interview please feel free to tell me. There is no penalty for refusing to participate, however, we hope you will choose to participate.
In case you need more information about the survey, you may contact the incharge manager of this health facility. 
Do you have any questions for me at this time? 
Do I have your permission interview you? 
</t>
  </si>
  <si>
    <t>AXF101_BLOCK</t>
  </si>
  <si>
    <t>RECORD THE TIME THE INTERVIEW STARTED. 
USE 24-HOUR FORMAT.</t>
  </si>
  <si>
    <t>AXF102_BLOCK</t>
  </si>
  <si>
    <t>AXF103_BLOCK</t>
  </si>
  <si>
    <t>AXF104</t>
  </si>
  <si>
    <t>Just before coming to this facility today, were you taking any steps or using any methods to prevent a pregnancy?</t>
  </si>
  <si>
    <t>AXF105</t>
  </si>
  <si>
    <t>What method were you (last) using?
PROBE</t>
  </si>
  <si>
    <t>AXF106</t>
  </si>
  <si>
    <t>Have you been having (did you have) any problems with the method?</t>
  </si>
  <si>
    <t>AXF107</t>
  </si>
  <si>
    <t>What was the outcome of this visit—did you decide to continue (restart) the same method or to switch methods?</t>
  </si>
  <si>
    <t>AXF108</t>
  </si>
  <si>
    <t>Had you thought about switching methods before you came here today?</t>
  </si>
  <si>
    <t>AXF109</t>
  </si>
  <si>
    <t>Had you thought about what family planning method you wanted to switch to before you came here today?</t>
  </si>
  <si>
    <t>AXF110</t>
  </si>
  <si>
    <t>Had you thought about starting to use a method of family planning before you came here today?</t>
  </si>
  <si>
    <t>AXF111</t>
  </si>
  <si>
    <t>Had you thought about what family planning method you wanted to use before you came here today?</t>
  </si>
  <si>
    <t>AXF112</t>
  </si>
  <si>
    <t>What method or methods were you thinking about?
IF WOMAN MENTIONS MULTIPLE METHODS, CIRCLE AS MANY AS SHE MENTIONS</t>
  </si>
  <si>
    <t>What family planning method did you receive? 
IF THE CLIENT IS CONTINUING WITH A PRIOR METHOD AND DID NOT RECEIVE ANY METHOD DURING THIS VISIT, CIRCLE "Y" 
CHECK PACKET OR PRESCRIPTION TO CONFIRM TYPE OF PILL OR INJECTION</t>
  </si>
  <si>
    <t>What family planning method did you get a prescription or referral for? 
IF THE CLIENT IS CONTINUING WITH A PRIOR METHOD AND DID NOT RECEIVE A PRESCRIPTION OR REFERRAL DURING THIS VISIT, CIRCLE "Y" 
CHECK PACKET OR PRESCRIPTION TO CONFIRM TYPE OF PILL OR INJECTION</t>
  </si>
  <si>
    <t>AXFINS201</t>
  </si>
  <si>
    <t>Thank you for answering my questions about your family planning consultation. Now I am going to ask you about specific services that you received in your family planning visit today. I know some of these are difficult to remember, so it is ok if you don't remember, but do try to tell me what you remember as it will be very useful in checking the quality of family planning provided in the facilities around here.
During your consultation today, did the provider:</t>
  </si>
  <si>
    <t>AXF201_01</t>
  </si>
  <si>
    <t>F201-01</t>
  </si>
  <si>
    <t>AXF201_02</t>
  </si>
  <si>
    <t>F201-02</t>
  </si>
  <si>
    <t>Ask about when you would like to have a/another child?</t>
  </si>
  <si>
    <t>AXF201_03</t>
  </si>
  <si>
    <t>F201-03</t>
  </si>
  <si>
    <t>Ask about your previous family planning experience?</t>
  </si>
  <si>
    <t>AXF201_04</t>
  </si>
  <si>
    <t>F201-04</t>
  </si>
  <si>
    <t>Ask about your family planning method preference?</t>
  </si>
  <si>
    <t>AXF201_05</t>
  </si>
  <si>
    <t>F201-05</t>
  </si>
  <si>
    <t>Talk about possible side effects or problems with the method you selected?</t>
  </si>
  <si>
    <t>AXF201_06</t>
  </si>
  <si>
    <t>F201-06</t>
  </si>
  <si>
    <t>Tell you what to do if you experience any side effects or problems with the method you selected?</t>
  </si>
  <si>
    <t>AXF201_07</t>
  </si>
  <si>
    <t>F201-07</t>
  </si>
  <si>
    <t>Talk about warning signs associated with the method you selected?</t>
  </si>
  <si>
    <t>AXF201_08</t>
  </si>
  <si>
    <t>F201-08</t>
  </si>
  <si>
    <t>Talk about the possibility of switching to another method if the method you selected was not suitable?</t>
  </si>
  <si>
    <t>AXF202</t>
  </si>
  <si>
    <t>Did you feel that during your consultation, no other clients or patients at the facility could see you?
IF YES, PROBE: Would you say all the time, most of the time, or a few times?</t>
  </si>
  <si>
    <t>AXF203</t>
  </si>
  <si>
    <t>Did you feel you could discuss your problems with the doctors, nurses or other providers, without others not involved in your care overhearing your conversations?
IF YES, PROBE: Would you say all the time, most of the time, or a few times?</t>
  </si>
  <si>
    <t>AXF204</t>
  </si>
  <si>
    <t>Did the doctors, nurses or other staff treat you with respect?
IF YES, PROBE: Would you say all the time, most of the time, or a few times?</t>
  </si>
  <si>
    <t>AXF205</t>
  </si>
  <si>
    <t>Did the doctors, nurses or other staff at the facility treat you in a friendly manner?
IF YES, PROBE: Would you say all the time, most of the time, or a few times?</t>
  </si>
  <si>
    <t>AXF206</t>
  </si>
  <si>
    <t>Did you feel the health facility environment, including the washrooms were clean? 
IF YES, PROBE: Would you say all the time, most of the time, or a few times?</t>
  </si>
  <si>
    <t>AXF207</t>
  </si>
  <si>
    <t>Did you feel you could ask the doctors, nurses or other staff at the facility any questions you had?
IF YES, PROBE: Would you say all the time, most of the time, or a few times?</t>
  </si>
  <si>
    <t>AXF208</t>
  </si>
  <si>
    <t>AXF209</t>
  </si>
  <si>
    <t>Would you say you were treated differently because of any personal attribute, like your age, marital status, number of children, your education, wealth, or something like that? 
IF YES, PROBE: Would you say all the time, most of the time, or a few times?</t>
  </si>
  <si>
    <t>AXF210</t>
  </si>
  <si>
    <t>Did you feel like you were treated roughly, for instance were you pushed, beaten, slapped, pinched, physically restrained or gagged, or physically mistreated in any other way? 
IF YES, PROBE: Would you say all the time, most of the time, or a few times?</t>
  </si>
  <si>
    <t>AXF211</t>
  </si>
  <si>
    <t>Did you feel the doctors, nurses or other healthcare providers shouted at you, scolded you, insulted, threatened or talked to you rudely?
IF YES, PROBE: Would you say all the time, most of the time, or a few times?</t>
  </si>
  <si>
    <t>AXF212</t>
  </si>
  <si>
    <t>Did you feel that you received all of the information you wanted to know about your options for contraceptive methods?
IF YES, PROBE: Would you say all the time, most of the time, or a few times?</t>
  </si>
  <si>
    <t>AXF213</t>
  </si>
  <si>
    <t>During your consultation today, did the provider strongly recommend one method over others?
IF YES, PROBE: Would you say all the time, most of the time, or a few times?</t>
  </si>
  <si>
    <t>AXACONSENT</t>
  </si>
  <si>
    <t xml:space="preserve">Good day! My name is _____________________. We are here on behalf of the [IMPLEMENTING AGENCY] conducting a survey of health facilities to assist the government in knowing more about health services in [COUNTRY]. 
This facility was selected to participate in the study. I would like to ask you some questions about your experiences here today to better understand how ANC services are provided in this facility. These questions usually take about 10-15 minutes.
We are not evaluating the [NURSE/DOCTOR/PROVIDER] or the facility. Information from this interview is confidential and will not be shared with anyone other than members of our survey team. The information acquired during this interview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the decision to participate in this interview is completely voluntary and that your decision will not affect the services you receive. If at any point you would prefer to end the interview please feel free to tell me. There is no penalty for refusing to participate, however, we hope you will choose to participate.
In case you need more information about the survey, you may contact the in-charge manager of this health facility. 
Do you have any questions for me at this time? 
Do I have your permission to interview you? 
</t>
  </si>
  <si>
    <t>AXA101_BLOCK</t>
  </si>
  <si>
    <t>AXA102_BLOCK</t>
  </si>
  <si>
    <t>AXA103_BLOCK</t>
  </si>
  <si>
    <t>AXA104</t>
  </si>
  <si>
    <t>Do you have an antenatal care card/book, or a vaccination card or TT card with you today?
IF YES: ASK TO SEE THE CARD/BOOK.</t>
  </si>
  <si>
    <t>AXA105</t>
  </si>
  <si>
    <t>CHECK THE ANC CARD, BOOK, OR TT CARD OR VACCINATION CARD. INDICATE WHETHER THERE IS ANY NOTE OR RECORD OF THE CLIENT HAVING RECEIVED TETANUS TOXOID.</t>
  </si>
  <si>
    <t>AXA106</t>
  </si>
  <si>
    <t>Have you received any doses of the COVID19 vaccine? [COUNTRY SPECIFIC]                                                                                                                                                                                                                                                                                                                                                                                                                                                                                
                                                                                                   IF YES: How many doses?</t>
  </si>
  <si>
    <t>AXA107</t>
  </si>
  <si>
    <t>Have you ever been pregnant, regardless of the duration or outcome, or is this your first pregnancy?</t>
  </si>
  <si>
    <t>AXA108A</t>
  </si>
  <si>
    <t>Is this your first antenatal visit at this facility for this pregnancy?</t>
  </si>
  <si>
    <t>AXA108B</t>
  </si>
  <si>
    <t>How many times have you visited this antenatal clinic for this pregnancy?</t>
  </si>
  <si>
    <t>AXA109</t>
  </si>
  <si>
    <t>Have you had antenatal care at any other facilities for this pregnancy?</t>
  </si>
  <si>
    <t>AXA110</t>
  </si>
  <si>
    <t>How many antenatal care visits have you had at other health facilities?</t>
  </si>
  <si>
    <t>AXAINS111</t>
  </si>
  <si>
    <t>A provider may have talked with you about things to do in preparation for delivery. One of those things is having enough money to pay for transportation or any unplanned costs of delivery.</t>
  </si>
  <si>
    <t>AXA111</t>
  </si>
  <si>
    <t>Do you have money set aside for the delivery?
IF YES, ASK: Do you think you have enough?</t>
  </si>
  <si>
    <t>AXA112</t>
  </si>
  <si>
    <t>Have you decided where you will go for the delivery of your baby?
IF YES PROBE FOR WHETHER THE PLAN IS TO DELIVER IN A FACILITY OR AT HOME</t>
  </si>
  <si>
    <t>AXA113</t>
  </si>
  <si>
    <t>What is the main reason you do not plan to deliver at this facility?
IF CLIENT MENTIONS SEVERAL REASONS, PROBE FOR THE MOST IMPORTANT, OR MAIN REASON</t>
  </si>
  <si>
    <t>AXA114</t>
  </si>
  <si>
    <t>What is the main reason you do not plan to deliver at a facility?
IF CLIENT MENTIONS SEVERAL REASONS, PROBE FOR THE MOST IMPORTANT, OR MAIN REASON</t>
  </si>
  <si>
    <t>AXAINS201</t>
  </si>
  <si>
    <t>Thank you for answering my questions about your antenatal care. Now I am going to ask you about specific services that you received in your antenatal care visit today. I know some of these are difficult to remember, so it is ok if you don't remember, but do try to tell me what you remember as it will be very useful in checking the quality of antenatal care provided in the facilities around here.</t>
  </si>
  <si>
    <t>AXA201_BLOCK</t>
  </si>
  <si>
    <t>Thinking about your antenatal care visit today:</t>
  </si>
  <si>
    <t>AXA201_01</t>
  </si>
  <si>
    <t>A201-01</t>
  </si>
  <si>
    <t>Did you feel the doctors, nurses or other staff treated you with respect? 
IF YES, PROBE : Would you say this was all the time, most of the time, or a few times?</t>
  </si>
  <si>
    <t>AXA201_02</t>
  </si>
  <si>
    <t>A201-02</t>
  </si>
  <si>
    <t>Did you feel the doctors, nurses or other staff treated you in a friendly manner?
IF YES, PROBE : Would you say this was all the time, most of the time, or a few times?</t>
  </si>
  <si>
    <t>AXA201_03</t>
  </si>
  <si>
    <t>A201-03</t>
  </si>
  <si>
    <t>Did you feel you could discuss your problems with the doctors, nurses or other providers, without others not involved in your care overhearing your conversations?
IF YES, PROBE : Would you say this was all the time, most of the time, or a few times?</t>
  </si>
  <si>
    <t>AXA201_04</t>
  </si>
  <si>
    <t>A201-04</t>
  </si>
  <si>
    <t>Did you feel you understood the purpose of any tests you were asked to do? 
IF YES, PROBE : Would you say this was all the time, most of the time, or a few times?
IF CLIENT SAYS THEY DID NOT HAVE ANY TESTS, CIRCLE 9</t>
  </si>
  <si>
    <t>AXA201_05</t>
  </si>
  <si>
    <t>A201-05</t>
  </si>
  <si>
    <t>Did you feel you understood the purpose of any medicines you were given? 
IF YES, PROBE : Would you say this was all the time, most of the time, or a few times?
IF CLIENT SAYS THEY DID NOT HAVE ANY MEDICINES, CIRCLE 9</t>
  </si>
  <si>
    <t>AXA201_06</t>
  </si>
  <si>
    <t>A201-06</t>
  </si>
  <si>
    <t>Did you feel you could ask the doctors, nurses or other staff at the facility any questions you had? 
IF YES, PROBE : Would you say this was all the time, most of the time, or a few times?</t>
  </si>
  <si>
    <t>AXA201_07</t>
  </si>
  <si>
    <t>A201-07</t>
  </si>
  <si>
    <t>Did the doctors, nurses or other staff at the facility ask you if you had any questions? 
IF YES, PROBE : Would you say this was all the time, most of the time, or a few times?</t>
  </si>
  <si>
    <t>AXA201_08</t>
  </si>
  <si>
    <t>A201-08</t>
  </si>
  <si>
    <t>Did you feel the health facility environment, including the washrooms were clean? 
IF YES, PROBE : Would you say this was all the time, most of the time, or a few times?</t>
  </si>
  <si>
    <t>AXA201_09</t>
  </si>
  <si>
    <t>A201-09</t>
  </si>
  <si>
    <t>Did you feel that during private exams (such as vaginal exams) that occurred during your consultation, no other clients or patients at the facility could see you?
IF YES, PROBE: Would you say this was all the time, most of the time, or a few times?
IF CLIENT SAYS THEY DID NOT HAVE ANY PRIVATE EXAMS, CIRCLE 9</t>
  </si>
  <si>
    <t>AXA201_10</t>
  </si>
  <si>
    <t>A201-10</t>
  </si>
  <si>
    <t>Did the doctors, nurses, or other health care providers involve you in decisions about your care?
IF YES, PROBE: Would you say this was all the time, most of the time, or a few times?
IF CLIENT SAYS THEY DID NOT MAKE ANY DECISIONS, CIRCLE 9</t>
  </si>
  <si>
    <t>AXA201_11</t>
  </si>
  <si>
    <t>A201-11</t>
  </si>
  <si>
    <t>AXA201_12</t>
  </si>
  <si>
    <t>A201-12</t>
  </si>
  <si>
    <t>AXA201_13</t>
  </si>
  <si>
    <t>A201-13</t>
  </si>
  <si>
    <t>AXINS301</t>
  </si>
  <si>
    <t>AX301_BLOCK</t>
  </si>
  <si>
    <t>AX302_BLOCK</t>
  </si>
  <si>
    <t>AX303_BLOCK</t>
  </si>
  <si>
    <t>AXINS304</t>
  </si>
  <si>
    <t>Now I am going to ask you a few questions about some common problems clients have at health facilities. As I mention each one, please tell me whether any of these were problems for you when you arrived at the facility, and if so, whether they were major or minor problems for you.</t>
  </si>
  <si>
    <t>AX304</t>
  </si>
  <si>
    <t>Was the time you waited to see a provider a problem?
IF YES, PROBE: Would you say this was a major problem or a minor problem?</t>
  </si>
  <si>
    <t>AX305</t>
  </si>
  <si>
    <t>Were the hours of service at this facility, that is when the facility opens and closes, a problem?
IF YES, PROBE: Would you say this was a major problem or a minor problem?</t>
  </si>
  <si>
    <t>AX306</t>
  </si>
  <si>
    <t>Were the number of days services are available to you at this facility a problem?
IF YES, PROBE: Would you say this was a major problem or a minor problem?</t>
  </si>
  <si>
    <t>AXINS308</t>
  </si>
  <si>
    <t>Now I am going to ask you a question about your experience after giving birth this time. For this question, please think about the time you have spent in the facility since the birth of your baby on [DATE]. As I read the question, please tell me whether it was a problem for you, and if so, whether it was a major or a minor problem for you.</t>
  </si>
  <si>
    <t>AX308</t>
  </si>
  <si>
    <t>After the delivery of your baby and before you were discharged, was the time you waited to see a health provider for a maternal postnatal check, or any other health reason, a problem?
IF YES, PROBE: Would you say this was a major problem or a minor problem?</t>
  </si>
  <si>
    <t>AX310</t>
  </si>
  <si>
    <t>AXINS309</t>
  </si>
  <si>
    <t>For the next questions, I want to ask a few questions about this entire delivery experience at this facility.</t>
  </si>
  <si>
    <t>AX309</t>
  </si>
  <si>
    <t>Was the cost for services or treatments at this facility a problem?
IF YES, PROBE: Would you say this was a major problem or a minor problem?</t>
  </si>
  <si>
    <t>Is this the closest health facility to your home?</t>
  </si>
  <si>
    <t>AX311</t>
  </si>
  <si>
    <t>AXINS401</t>
  </si>
  <si>
    <t xml:space="preserve">Thank you for answering my questions about your experience at this facility. My final questions are about yourself. </t>
  </si>
  <si>
    <t>AX401</t>
  </si>
  <si>
    <t>How old were you at your last birthday?</t>
  </si>
  <si>
    <t>AX402</t>
  </si>
  <si>
    <t>Have you ever attended school?</t>
  </si>
  <si>
    <t>AX403</t>
  </si>
  <si>
    <t xml:space="preserve">What is the highest level of school you attended: primary, secondary or higher?        </t>
  </si>
  <si>
    <t>How many times have you been pregnant?
IF NONE, ENTER "00"</t>
  </si>
  <si>
    <t>What is your relationship to {CHILD NAME}?</t>
  </si>
  <si>
    <t>AX405</t>
  </si>
  <si>
    <t>Are you currently married or living together with a (man/woman) as if married?</t>
  </si>
  <si>
    <t>Thank you very much for taking the time to answer my questions. Once again, any information you have given will be kept completely confidential. Have a good day!</t>
  </si>
  <si>
    <t>CSPro Variable</t>
  </si>
  <si>
    <t>Human Text</t>
  </si>
  <si>
    <t>Used in Question</t>
  </si>
  <si>
    <t>~~AXC102~~</t>
  </si>
  <si>
    <t>{CHILD NAME}</t>
  </si>
  <si>
    <t>105, 106, 108, 110, 111, 112, 113, 114, 115, 117, 118, 119, 120, INS2, 201, 202, 203, 204, 205, 206, 207, 208, 209, 210, 211, 212, 213, 214</t>
  </si>
  <si>
    <t>Index</t>
  </si>
  <si>
    <t>ExternalData_3</t>
  </si>
  <si>
    <t>S101.  RECORD THE TIME THE INTERVIEW STARTED.
USE 24-HOUR FORMAT</t>
  </si>
  <si>
    <t>S102.  What is the name of the sick child?</t>
  </si>
  <si>
    <t>S103.  What time did you arrive at the facility today?
USE 24-HOUR FORMAT
IF THEY CAN'T GIVE AN APPROXIMATE TIME, SELECT THE CODE ‘98’ FOR 'DON’T KNOW HOURS AND MINUTES'.</t>
  </si>
  <si>
    <t>S104.  What time did you see the provider?
USE 24-HOUR FORMAT
IF THEY CAN'T GIVE AN APPROXIMATE TIME, SELECT THE CODE ‘98’ FOR 'DON’T KNOW HOURS AND MINUTES'.</t>
  </si>
  <si>
    <t>SINS2.  Thank you for answering my questions about the care ~~AXC102~~ received today. Now I am going to ask you about specific services that your child received in this visit to the health facility today. I know some of these are difficult to remember, so it is ok if you don't remember, but do try to tell me what you remember as it will be very useful in checking the quality of sick child care provided in the facilities around here.</t>
  </si>
  <si>
    <t>S201.  Thinking about your visit with ~~AXC102~~ today, did you feel the doctors, nurses or other staff treated you and ~~AXC102~~ with respect? 
IF YES, ASK: Would you say this was all the time, most of the time, or a few times?</t>
  </si>
  <si>
    <t>S202.  Thinking about your visit with ~~AXC102~~ today, did you feel the doctors, nurses or other staff treated you and ~~AXC102~~ in a friendly manner?
IF YES, ASK: Would you say this was all the time, most of the time, or a few times?</t>
  </si>
  <si>
    <t>S203.  Thinking about your visit with ~~AXC102~~ today, did you feel you could discuss your problems with the doctors, nurses or other providers, without others not involved in your care overhearing your conversations?
IF YES, ASK: Would you say this was all the time, most of the time, or a few times?</t>
  </si>
  <si>
    <t>S204.  Thinking about your visit with ~~AXC102~~ today, did you feel that during your consultation, no other clients or patients in the facility could see you?
IF YES, ASK: Would you say this was all the time, most of the time, or a few times?</t>
  </si>
  <si>
    <t>S205.  Thinking about your visit with ~~AXC102~~ today, would you say you were treated differently because of any personal attribute, like your age, marital status, number of children, your education, wealth, or something like that? 
IF YES, ASK: Would you say this was all the time, most of the time, or a few times?</t>
  </si>
  <si>
    <t>S206.  Thinking about your visit with ~~AXC102~~ today, did you feel you understood the purpose of any tests you were asked to do? 
IF YES, ASK: Would you say this was all the time, most of the time, or a few times?
IF CLIENT SAYS THEY DIDN'T HAVE ANY TESTS, CIRCLE 9</t>
  </si>
  <si>
    <t>S207.  Thinking about your visit with ~~AXC102~~ today, did you feel you understood the purpose of any medicines you were given? 
IF YES, ASK: Would you say this was all the time, most of the time, or a few times?
IF CLIENT SAYS THEY WEREN'T GIVEN ANY MEDICINES, CIRCLE 9</t>
  </si>
  <si>
    <t>S208.  Thinking about your visit with ~~AXC102~~ today, did you feel you could ask the doctors, nurses or other staff at the facility any questions you had? 
IF YES, ASK: Would you say this was all the time, most of the time, or a few times?</t>
  </si>
  <si>
    <t>S209.  Thinking about your visit with ~~AXC102~~ today, did you feel the health facility environment, including the washrooms were clean? 
IF YES, ASK: Would you say this was all the time, most of the time, or a few times?</t>
  </si>
  <si>
    <t xml:space="preserve">S210.  Thinking about your visit with ~~AXC102~~ today, did the doctors, nurses, or other health care providers involve you in decisions about ~~AXC102~~'s care?
IF YES, ASK: Would you say this was all the time, most of the time, or a few times?
IF CLIENT SAYS THEY DID NOT MAKE ANY DECISIONS, CIRCLE 9
</t>
  </si>
  <si>
    <t>S211.  Thinking about your visit with ~~AXC102~~ today, did you feel you were able to discuss any problems or concerns you had with the health staff?
IF YES, ASK: Would you say this was all the time, most of the time, or a few times?</t>
  </si>
  <si>
    <t>S212.  Thinking about your visit with ~~AXC102~~ today, did you feel your concerns were taken seriously by the health staff?
IF YES, ASK: Would you say this was all the time, most of the time, or a few times?</t>
  </si>
  <si>
    <t>S213.  Thinking about your visit with ~~AXC102~~ today, did you feel like you or ~~AXC102~~ were treated roughly, for instance were you pushed, beaten, slapped, pinched, physically restrained or gagged, or physically mistreated in any other way? 
IF YES, ASK: Would you say this was all the time, most of the time, or a few times?</t>
  </si>
  <si>
    <t>S214.  Thinking about your visit with ~~AXC102~~ today, did you feel the doctors, nurses or other healthcare providers shouted at you, scolded you, insulted, threatened or talked to you rudely?
IF YES, ASK: Would you say this was all the time, most of the time, or a few times?</t>
  </si>
  <si>
    <t xml:space="preserve">EPC INTRODUCTION AND CONSENT.  Good day! My name is _____________________. We are here on behalf of the [IMPLEMENTING AGENCY] conducting a survey of health facilities to assist the government in knowing more about health services in [COUNTRY]. 
This facility was selected to participate in the study. I would like to ask you some questions about your experiences here today to better understand how delivery services are provided in this facility. These questions usually take about 10-15 minutes.
We are not evaluating the [NURSE/DOCTOR/PROVIDER] or the facility. Information from this interview is confidential and will not be shared with anyone other than members of our survey team. The information acquired during this interview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the decision to participate in this interview is completely voluntary and that your decision will not affect the services you receive. If at any point you would prefer to end the interview please feel free to tell me. There is no penalty for refusing to participate, however, we hope you will choose to participate.
In case you need more information about the survey, you may contact the in-charge manager of this health facility.  
Do you have any questions for me at this time? 
Do I have your permission interview you? 
</t>
  </si>
  <si>
    <t>P101.  RECORD THE TIME THE INTERVIEW STARTED.
USE 24-HOUR FORMAT</t>
  </si>
  <si>
    <t>P102.  Did you plan to deliver your baby in this facility?</t>
  </si>
  <si>
    <t>P103.  Did you plan to deliver your baby at another health facility?</t>
  </si>
  <si>
    <t>P104.  What was the main reason you did not plan to deliver at a facility?
IF CLIENT MENTIONS SEVERAL REASONS, PROBE FOR THE MOST IMPORTANT, OR MAIN REASON.</t>
  </si>
  <si>
    <t>P105.  What was the main reason you did not plan to deliver at this facility?
IF CLIENT MENTIONS SEVERAL REASONS, PROBE FOR THE MOST IMPORTANT, OR MAIN REASON.</t>
  </si>
  <si>
    <t>P106.  What day and month was your baby born?</t>
  </si>
  <si>
    <t>P107.  What time was your baby born?
IF WOMAN DOES NOT KNOW THE HOUR AND MINUTE OF BIRTH, PROBE FOR AT LEAST THE HOUR AND NOTE 00 FOR MINUTES</t>
  </si>
  <si>
    <t>P108.  Now I am going to ask you some questions about how you were treated during your time at this facility for childbirth.
During (labor/child birth/after birth) did you want to have someone other than facility staff, such as a family member or friend in the room to support you?
IF YES, ASK: Were you able to have that person with you during (labor/child birth/after birth)?</t>
  </si>
  <si>
    <t>P108-1).  During labor</t>
  </si>
  <si>
    <t>P108-2).  During childbirth</t>
  </si>
  <si>
    <t>P108-3).  After birth until the time of discharge</t>
  </si>
  <si>
    <t xml:space="preserve">P109.  After your baby was born, were you and your baby separated for more than one hour at any one time? </t>
  </si>
  <si>
    <t>P110.  After your baby was born, did your baby receive any other liquids or foods other than breast milk?</t>
  </si>
  <si>
    <t>P111.  Before you were discharged from the facility for this delivery, did any health care provider in this facility talk with you about taking care of yourself and/or your baby after delivery?</t>
  </si>
  <si>
    <t>P112.  What topics did the provider talk with you about?
READ EACH TOPIC AND RECORD THE CLIENT'S ANSWER</t>
  </si>
  <si>
    <t>P112-a).  Using family planning after the birth of your baby to prevent unwanted pregnancy or to space your next birth</t>
  </si>
  <si>
    <t>P112-b).  Exclusive breastfeeding, that is not giving your baby any fluids or food in addition to breast milk</t>
  </si>
  <si>
    <t>P112-c).  Where to access breastfeeding support in the community</t>
  </si>
  <si>
    <t>P112-d).  Signs that the baby has had enough to eat</t>
  </si>
  <si>
    <t>P112-e).  Signs that the baby is hungry</t>
  </si>
  <si>
    <t>P112-f).  Dangers of using feeding bottles, teats, and pacifiers</t>
  </si>
  <si>
    <t>P112-g).  Nutrition, or what is good for you to be eating after having your baby</t>
  </si>
  <si>
    <t>P112-h).  The importance of taking iron or iron and folic acid tablets after having your baby</t>
  </si>
  <si>
    <t>P112-i).  What to do if you feel sad or depressed after giving birth</t>
  </si>
  <si>
    <t>P112-j).  Signs and symptoms for mother to check for which you must immediately come back to the facility</t>
  </si>
  <si>
    <t xml:space="preserve">P112-k).  Signs and symptoms for the baby to check for which you must immediately bring the baby back </t>
  </si>
  <si>
    <t>P112-l).  Registering the birth of your baby</t>
  </si>
  <si>
    <t>P112-m).  Vaccinating your baby</t>
  </si>
  <si>
    <t>P112-n).  How to engage and play with your baby</t>
  </si>
  <si>
    <t>P112-o).  When to visit a health facility to check the health for you or the baby after discharge</t>
  </si>
  <si>
    <t>PINS2.  Thank you for answering my questions about your delivery. Now I am going to ask you some more questions about specific aspects of your delivery experience. I know some of these are difficult to remember, so it is ok if you don't remember, but do try to tell me what you remember as it will be very useful in checking the quality of labor and delivery care provided in this facility.</t>
  </si>
  <si>
    <t>P201.  Did the doctors, nurses or other healthcare providers call you by your name?
IF YES, PROBE: Would you say this was all the time, most of the time, or a few times?</t>
  </si>
  <si>
    <t>P202.  Did the doctors, nurses or other staff treat you with respect?
IF YES, PROBE: Would you say this was all the time, most of the time, or a few times?</t>
  </si>
  <si>
    <t>P203.  Did the doctors, nurses or other staff at the facility treat you in a friendly manner?
IF YES, PROBE: Would you say this was all the time, most of the time, or a few times?</t>
  </si>
  <si>
    <t>P204.  During examinations in the labor room, were you covered up with a cloth or blanket or screened with a curtain so that you did not feel exposed?
IF YES, PROBE: Would you say this was all the time, most of the time, or a few times?</t>
  </si>
  <si>
    <t>P205.  Did you feel like the doctors, nurses or other staff at the facility involved you in decisions about your care?
IF YES, PROBE: Would you say this was all the time, most of the time, or a few times?
IF CLIENT SAYS THEY DID NOT MAKE ANY DECISIONS: CIRCLE 9</t>
  </si>
  <si>
    <t>P206.  Did the doctors, nurses or other staff at the facility ask your permission or consent before doing examinations and procedures on you?
IF YES, PROBE: Would you say this was all the time, most of the time, or a few times?</t>
  </si>
  <si>
    <t>P207.  During the delivery, did you feel like you were able to be in the position of your choice?
IF YES, PROBE: Would you say this was all the time, most of the time, or a few times?</t>
  </si>
  <si>
    <t xml:space="preserve">P208.  Did the doctors and nurses explain to you why they were carrying out examinations or procedures?
IF YES, PROBE: Would you say this was all the time, most of the time, or a few times?
</t>
  </si>
  <si>
    <t>P209.  Did the doctors and nurses explain to you why they were giving you any medicine?
IF YES, PROBE: Would you say this was all the time, most of the time, or a few times?
IF CLIENT SAYS THEY DID NOT RECEIVE ANY MEDICINE: CIRCLE 9</t>
  </si>
  <si>
    <t>P210.  Did you feel you could ask the doctors, nurses or other staff at the facility any questions you had?
IF YES, PROBE: Would you say this was all the time, most of the time, or a few times?</t>
  </si>
  <si>
    <t>P211.  Did the doctors and nurses at the facility talk to you about how you were feeling?
IF YES, PROBE: Would you say this was all the time, most of the time, or a few times?</t>
  </si>
  <si>
    <t>P212.  When you needed help, did you feel the doctors, nurses or other staff at the facility paid attention?
IF YES, PROBE: Would you say this was all the time, most of the time, or a few times?</t>
  </si>
  <si>
    <t>P213.  Did you feel the doctors, nurses or other staff at the facility took the best care of you?
IF YES, PROBE: Would you say this was all the time, most of the time, or a few times?</t>
  </si>
  <si>
    <t>P214.  Did you feel the health facility environment, including the washrooms were clean?
IF YES, PROBE: Would you say this was all the time, most of the time, or a few times?</t>
  </si>
  <si>
    <t>P215.  Would you say you were treated differently because of any personal attribute, like your age, marital status, number of children, your education, wealth, or something like that? 
IF YES, PROBE: Would you say this was all the time, most of the time, or a few times?</t>
  </si>
  <si>
    <t>P216.  Did you feel like you were treated roughly, for instance were you pushed, beaten, slapped, pinched, physically restrained or gagged, or physically mistreated in any other way? 
IF YES, PROBE: Would you say this was all the time, most of the time, or a few times?</t>
  </si>
  <si>
    <t>P217.  Did you feel the doctors, nurses or other healthcare providers shouted at you, scolded you, insulted, threatened, talked to you rudely, or verbally mistreated you in any other way?
IF YES, PROBE: Would you say this was all the time, most of the time, or a few times?</t>
  </si>
  <si>
    <t xml:space="preserve">EFP INTRODUCTION AND CONSENT.  Good day! My name is _____________________. We are here on behalf of the [IMPLEMENTING AGENCY] conducting a survey of health facilities to assist the government in knowing more about health services in [COUNTRY]. 
This facility was selected to participate in the study. I would like to ask you some questions about your experiences here today to better understand how family planning services are provided in this facility. These questions usually take about 10-15 minutes.
We are not evaluating the [NURSE/DOCTOR/PROVIDER] or the facility. Information from this interview is confidential and will not be shared with anyone other than members of our survey team. The information acquired during this interview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the decision to participate in this interview is completely voluntary and that your decision will not affect the services you receive. If at any point you would prefer to end the interview please feel free to tell me. There is no penalty for refusing to participate, however, we hope you will choose to participate.
In case you need more information about the survey, you may contact the incharge manager of this health facility. 
Do you have any questions for me at this time? 
Do I have your permission interview you? 
</t>
  </si>
  <si>
    <t>F101.  RECORD THE TIME THE INTERVIEW STARTED. 
USE 24-HOUR FORMAT.</t>
  </si>
  <si>
    <t>F102.  What time did you arrive at the facility today?
USE 24-HOUR FORMAT.
IF CLIENT DOESN'T KNOW THE EXACT TIME, ASK HER TO APPROXIMATE. IF SHE CAN'T GIVE AN APPROXIMATE TIME, SELECT THE CODE ‘98’ FOR 'DON’T KNOW HOURS AND MINUTES'.</t>
  </si>
  <si>
    <t>F103.  What time did you see the provider?
USE 24-HOUR FORMAT.
IF CLIENT DOESN'T KNOW THE EXACT TIME, ASK HER TO APPROXIMATE. IF SHE CAN'T GIVE AN APPROXIMATE TIME, SELECT THE CODE ‘98’ FOR 'DON’T KNOW HOURS AND MINUTES'.</t>
  </si>
  <si>
    <t>F104.  Just before coming to this facility today, were you taking any steps or using any methods to prevent a pregnancy?</t>
  </si>
  <si>
    <t>F105.  What method were you (last) using?
PROBE</t>
  </si>
  <si>
    <t>F106.  Have you been having (did you have) any problems with the method?</t>
  </si>
  <si>
    <t>F107.  What was the outcome of this visit—did you decide to continue (restart) the same method or to switch methods?</t>
  </si>
  <si>
    <t>F108.  Had you thought about switching methods before you came here today?</t>
  </si>
  <si>
    <t>F109.  Had you thought about what family planning method you wanted to switch to before you came here today?</t>
  </si>
  <si>
    <t>F110.  Had you thought about starting to use a method of family planning before you came here today?</t>
  </si>
  <si>
    <t>F111.  Had you thought about what family planning method you wanted to use before you came here today?</t>
  </si>
  <si>
    <t>F112.  What method or methods were you thinking about?
IF WOMAN MENTIONS MULTIPLE METHODS, CIRCLE AS MANY AS SHE MENTIONS</t>
  </si>
  <si>
    <t>F201.  Thank you for answering my questions about your family planning consultation. Now I am going to ask you about specific services that you received in your family planning visit today. I know some of these are difficult to remember, so it is ok if you don't remember, but do try to tell me what you remember as it will be very useful in checking the quality of family planning provided in the facilities around here.
During your consultation today, did the provider:</t>
  </si>
  <si>
    <t>F201-01.  Ask about whether you would like to have a/another child?</t>
  </si>
  <si>
    <t>F201-02.  Ask about when you would like to have a/another child?</t>
  </si>
  <si>
    <t>F201-03.  Ask about your previous family planning experience?</t>
  </si>
  <si>
    <t>F201-04.  Ask about your family planning method preference?</t>
  </si>
  <si>
    <t>F201-05.  Talk about possible side effects or problems with the method you selected?</t>
  </si>
  <si>
    <t>F201-06.  Tell you what to do if you experience any side effects or problems with the method you selected?</t>
  </si>
  <si>
    <t>F201-07.  Talk about warning signs associated with the method you selected?</t>
  </si>
  <si>
    <t>F201-08.  Talk about the possibility of switching to another method if the method you selected was not suitable?</t>
  </si>
  <si>
    <t>F202.  Did you feel that during your consultation, no other clients or patients at the facility could see you?
IF YES, PROBE: Would you say all the time, most of the time, or a few times?</t>
  </si>
  <si>
    <t>F203.  Did you feel you could discuss your problems with the doctors, nurses or other providers, without others not involved in your care overhearing your conversations?
IF YES, PROBE: Would you say all the time, most of the time, or a few times?</t>
  </si>
  <si>
    <t>F204.  Did the doctors, nurses or other staff treat you with respect?
IF YES, PROBE: Would you say all the time, most of the time, or a few times?</t>
  </si>
  <si>
    <t>F205.  Did the doctors, nurses or other staff at the facility treat you in a friendly manner?
IF YES, PROBE: Would you say all the time, most of the time, or a few times?</t>
  </si>
  <si>
    <t>F206.  Did you feel the health facility environment, including the washrooms were clean? 
IF YES, PROBE: Would you say all the time, most of the time, or a few times?</t>
  </si>
  <si>
    <t>F207.  Did you feel you could ask the doctors, nurses or other staff at the facility any questions you had?
IF YES, PROBE: Would you say all the time, most of the time, or a few times?</t>
  </si>
  <si>
    <t>F208.  Did you feel like the doctors, nurses or other staff at the facility involved you in decisions about your care?
IF YES, PROBE: Would you say all the time, most of the time, or a few times?
IF CLIENT SAYS THEY DID NOT MAKE ANY DECISIONS, CIRCLE 9</t>
  </si>
  <si>
    <t>F209.  Would you say you were treated differently because of any personal attribute, like your age, marital status, number of children, your education, wealth, or something like that? 
IF YES, PROBE: Would you say all the time, most of the time, or a few times?</t>
  </si>
  <si>
    <t>F210.  Did you feel like you were treated roughly, for instance were you pushed, beaten, slapped, pinched, physically restrained or gagged, or physically mistreated in any other way? 
IF YES, PROBE: Would you say all the time, most of the time, or a few times?</t>
  </si>
  <si>
    <t>F211.  Did you feel the doctors, nurses or other healthcare providers shouted at you, scolded you, insulted, threatened or talked to you rudely?
IF YES, PROBE: Would you say all the time, most of the time, or a few times?</t>
  </si>
  <si>
    <t>F212.  Did you feel that you received all of the information you wanted to know about your options for contraceptive methods?
IF YES, PROBE: Would you say all the time, most of the time, or a few times?</t>
  </si>
  <si>
    <t>F213.  During your consultation today, did the provider strongly recommend one method over others?
IF YES, PROBE: Would you say all the time, most of the time, or a few times?</t>
  </si>
  <si>
    <t xml:space="preserve">EAN INTRODUCTION AND CONSENT.  Good day! My name is _____________________. We are here on behalf of the [IMPLEMENTING AGENCY] conducting a survey of health facilities to assist the government in knowing more about health services in [COUNTRY]. 
This facility was selected to participate in the study. I would like to ask you some questions about your experiences here today to better understand how ANC services are provided in this facility. These questions usually take about 10-15 minutes.
We are not evaluating the [NURSE/DOCTOR/PROVIDER] or the facility. Information from this interview is confidential and will not be shared with anyone other than members of our survey team. The information acquired during this interview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the decision to participate in this interview is completely voluntary and that your decision will not affect the services you receive. If at any point you would prefer to end the interview please feel free to tell me. There is no penalty for refusing to participate, however, we hope you will choose to participate.
In case you need more information about the survey, you may contact the in-charge manager of this health facility. 
Do you have any questions for me at this time? 
Do I have your permission to interview you? 
</t>
  </si>
  <si>
    <t>A101.  RECORD THE TIME THE INTERVIEW STARTED. 
USE 24-HOUR FORMAT.</t>
  </si>
  <si>
    <t>A102.  What time did you arrive at the facility today?
USE 24-HOUR FORMAT.
IF CLIENT DOESN'T KNOW THE EXACT TIME, ASK HER TO APPROXIMATE. IF SHE CAN'T GIVE AN APPROXIMATE TIME, SELECT THE CODE ‘98’ FOR 'DON’T KNOW HOURS AND MINUTES'.</t>
  </si>
  <si>
    <t>A103.  What time did you see the provider?
USE 24-HOUR FORMAT.
IF SHE DOESN'T KNOW THE EXACT TIME, ASK HER TO APPROXIMATE. IF SHE CAN'T GIVE AN APPROXIMATE TIME, SELECT THE CODE ‘98’ FOR 'DON’T KNOW HOURS AND MINUTES'.</t>
  </si>
  <si>
    <t>A104.  Do you have an antenatal care card/book, or a vaccination card or TT card with you today?
IF YES: ASK TO SEE THE CARD/BOOK.</t>
  </si>
  <si>
    <t>A105.  CHECK THE ANC CARD, BOOK, OR TT CARD OR VACCINATION CARD. INDICATE WHETHER THERE IS ANY NOTE OR RECORD OF THE CLIENT HAVING RECEIVED TETANUS TOXOID.</t>
  </si>
  <si>
    <t>A106.  Have you received any doses of the COVID19 vaccine? [COUNTRY SPECIFIC]                                                                                                                                                                                                                                                                                                                                                                                                                                                                                
                                                                                                   IF YES: How many doses?</t>
  </si>
  <si>
    <t>A107.  Have you ever been pregnant, regardless of the duration or outcome, or is this your first pregnancy?</t>
  </si>
  <si>
    <t>A108A.  Is this your first antenatal visit at this facility for this pregnancy?</t>
  </si>
  <si>
    <t>A108B.  How many times have you visited this antenatal clinic for this pregnancy?</t>
  </si>
  <si>
    <t>A109.  Have you had antenatal care at any other facilities for this pregnancy?</t>
  </si>
  <si>
    <t>A110.  How many antenatal care visits have you had at other health facilities?</t>
  </si>
  <si>
    <t>AINS1.  A provider may have talked with you about things to do in preparation for delivery. One of those things is having enough money to pay for transportation or any unplanned costs of delivery.</t>
  </si>
  <si>
    <t>A111.  Do you have money set aside for the delivery?
IF YES, ASK: Do you think you have enough?</t>
  </si>
  <si>
    <t>A112.  Have you decided where you will go for the delivery of your baby?
IF YES PROBE FOR WHETHER THE PLAN IS TO DELIVER IN A FACILITY OR AT HOME</t>
  </si>
  <si>
    <t>A113.  What is the main reason you do not plan to deliver at this facility?
IF CLIENT MENTIONS SEVERAL REASONS, PROBE FOR THE MOST IMPORTANT, OR MAIN REASON</t>
  </si>
  <si>
    <t>A114.  What is the main reason you do not plan to deliver at a facility?
IF CLIENT MENTIONS SEVERAL REASONS, PROBE FOR THE MOST IMPORTANT, OR MAIN REASON</t>
  </si>
  <si>
    <t>AINS2.  Thank you for answering my questions about your antenatal care. Now I am going to ask you about specific services that you received in your antenatal care visit today. I know some of these are difficult to remember, so it is ok if you don't remember, but do try to tell me what you remember as it will be very useful in checking the quality of antenatal care provided in the facilities around here.</t>
  </si>
  <si>
    <t>A201.  Thinking about your antenatal care visit today:</t>
  </si>
  <si>
    <t>A201-01.  Did you feel the doctors, nurses or other staff treated you with respect? 
IF YES, PROBE : Would you say this was all the time, most of the time, or a few times?</t>
  </si>
  <si>
    <t>A201-02.  Did you feel the doctors, nurses or other staff treated you in a friendly manner?
IF YES, PROBE : Would you say this was all the time, most of the time, or a few times?</t>
  </si>
  <si>
    <t>A201-03.  Did you feel you could discuss your problems with the doctors, nurses or other providers, without others not involved in your care overhearing your conversations?
IF YES, PROBE : Would you say this was all the time, most of the time, or a few times?</t>
  </si>
  <si>
    <t>A201-04.  Did you feel you understood the purpose of any tests you were asked to do? 
IF YES, PROBE : Would you say this was all the time, most of the time, or a few times?
IF CLIENT SAYS THEY DID NOT HAVE ANY TESTS, CIRCLE 9</t>
  </si>
  <si>
    <t>A201-05.  Did you feel you understood the purpose of any medicines you were given? 
IF YES, PROBE : Would you say this was all the time, most of the time, or a few times?
IF CLIENT SAYS THEY DID NOT HAVE ANY MEDICINES, CIRCLE 9</t>
  </si>
  <si>
    <t>A201-06.  Did you feel you could ask the doctors, nurses or other staff at the facility any questions you had? 
IF YES, PROBE : Would you say this was all the time, most of the time, or a few times?</t>
  </si>
  <si>
    <t>A201-07.  Did the doctors, nurses or other staff at the facility ask you if you had any questions? 
IF YES, PROBE : Would you say this was all the time, most of the time, or a few times?</t>
  </si>
  <si>
    <t>A201-08.  Did you feel the health facility environment, including the washrooms were clean? 
IF YES, PROBE : Would you say this was all the time, most of the time, or a few times?</t>
  </si>
  <si>
    <t>A201-09.  Did you feel that during private exams (such as vaginal exams) that occurred during your consultation, no other clients or patients at the facility could see you?
IF YES, PROBE: Would you say this was all the time, most of the time, or a few times?
IF CLIENT SAYS THEY DID NOT HAVE ANY PRIVATE EXAMS, CIRCLE 9</t>
  </si>
  <si>
    <t>A201-10.  Did the doctors, nurses, or other health care providers involve you in decisions about your care?
IF YES, PROBE: Would you say this was all the time, most of the time, or a few times?
IF CLIENT SAYS THEY DID NOT MAKE ANY DECISIONS, CIRCLE 9</t>
  </si>
  <si>
    <t>A201-11.  Would you say you were treated differently because of any personal attribute, like your age, marital status, number of children, your education, wealth, or something like that? 
IF YES, PROBE: Would you say this was all the time, most of the time, or a few times?</t>
  </si>
  <si>
    <t>A201-12.  Did you feel like you were treated roughly, for instance were you pushed, beaten, slapped, pinched, physically restrained or gagged, or physically mistreated in any other way? 
IF YES, PROBE: Would you say this was all the time, most of the time, or a few times?</t>
  </si>
  <si>
    <t>A201-13.  Did you feel the doctors, nurses or other healthcare providers shouted at you, scolded you, insulted, threatened, talked to you rudely, or verbally mistreated you in any other way?
IF YES, PROBE: Would you say this was all the time, most of the time, or a few times?</t>
  </si>
  <si>
    <t xml:space="preserve">INS3.  Thank you for answering my questions about your delivery experience. Now I am going to ask you a few questions about when you first reached the health facility to give birth to your child. </t>
  </si>
  <si>
    <t>301.  What time did you arrive at the facility to give birth to your child?
USE 24-HOUR FORMAT
IF THEY DON'T KNOW THE EXACT TIME, ASK THEM TO APPROXIMATE. IF THEY CAN'T GIVE AN APPROXIMATE TIME, SELECT THE CODE  ‘98’ FOR 'DON’T KNOW HOURS AND MINUTES'</t>
  </si>
  <si>
    <t>302.  What time were you first seen by a provider?
USE 24-HOUR FORMAT
IF THEY DON'T KNOW THE EXACT TIME, ASK THEM TO APPROXIMATE. IF THEY CAN'T GIVE AN APPROXIMATE TIME, SELECT THE CODE  ‘98’ FOR 'DON’T KNOW HOURS AND MINUTES'</t>
  </si>
  <si>
    <t>303.  What time did you get a bed in the facility?
USE 24-HOUR FORMAT
IF THEY DON'T KNOW THE EXACT TIME, ASK THEM TO APPROXIMATE. IF THEY CAN'T GIVE AN APPROXIMATE TIME, SELECT THE CODE  ‘98’ FOR 'DON’T KNOW HOURS AND MINUTES'. IF THEY DID NOT HAVE A BED AT THE FACILITY, USE THE CODE '95' FOR"NO BED".</t>
  </si>
  <si>
    <t>INS4.  Now I am going to ask you a few questions about some common problems clients have at health facilities. As I mention each one, please tell me whether any of these were problems for you when you arrived at the facility, and if so, whether they were major or minor problems for you.</t>
  </si>
  <si>
    <t>304.  Was the time you waited to see a provider a problem?
IF YES, PROBE: Would you say this was a major problem or a minor problem?</t>
  </si>
  <si>
    <t>305.  Were the hours of service at this facility, that is when the facility opens and closes, a problem?
IF YES, PROBE: Would you say this was a major problem or a minor problem?</t>
  </si>
  <si>
    <t>306.  Were the number of days services are available to you at this facility a problem?
IF YES, PROBE: Would you say this was a major problem or a minor problem?</t>
  </si>
  <si>
    <t>INS5.  Now I am going to ask you a question about your experience after giving birth this time. For this question, please think about the time you have spent in the facility since the birth of your baby on [DATE]. As I read the question, please tell me whether it was a problem for you, and if so, whether it was a major or a minor problem for you.</t>
  </si>
  <si>
    <t>308.  After the delivery of your baby and before you were discharged, was the time you waited to see a health provider for a maternal postnatal check, or any other health reason, a problem?
IF YES, PROBE: Would you say this was a major problem or a minor problem?</t>
  </si>
  <si>
    <t>INS6.  For the next questions, I want to ask a few questions about this entire delivery experience at this facility.</t>
  </si>
  <si>
    <t>309.  Was the cost for services or treatments at this facility a problem?
IF YES, PROBE: Would you say this was a major problem or a minor problem?</t>
  </si>
  <si>
    <t>310.  Is this the closest health facility to your home?</t>
  </si>
  <si>
    <t>311.  What was the main reason you did not go to the facility nearest to your home?
IF CLIENT MENTIONS SEVERAL REASONS, PROBE FOR THE MOST IMPORTANT, OR MAIN REASON.</t>
  </si>
  <si>
    <t xml:space="preserve">INS7.  Thank you for answering my questions about your experience at this facility. My final questions are about yourself. </t>
  </si>
  <si>
    <t>401.  How old were you at your last birthday?</t>
  </si>
  <si>
    <t>402.  Have you ever attended school?</t>
  </si>
  <si>
    <t xml:space="preserve">403.  What is the highest level of school you attended: primary, secondary or higher?        </t>
  </si>
  <si>
    <t>INS8.  Thank you very much for taking the time to answer my questions. Once again, any information you have given will be kept completely confidential. Have a good day!</t>
  </si>
  <si>
    <t>AXP108_BLOCK</t>
  </si>
  <si>
    <t>HAVEN'T GONE TO PHARMACY</t>
  </si>
  <si>
    <t>NOT YET OLD ENOUGH FOR SOLID FOOD</t>
  </si>
  <si>
    <t>(FN2)</t>
  </si>
  <si>
    <t>DON'T KNOW DAY</t>
  </si>
  <si>
    <t>(FN2)  Check the procedure in each country as to whether the provider should give instruction or pharmacist.</t>
  </si>
  <si>
    <r>
      <t xml:space="preserve">GO TO SECTION 3 </t>
    </r>
    <r>
      <rPr>
        <sz val="8"/>
        <rFont val="Arial"/>
        <family val="2"/>
      </rPr>
      <t>- 300</t>
    </r>
  </si>
  <si>
    <r>
      <rPr>
        <sz val="8"/>
        <rFont val="Arial"/>
        <family val="2"/>
      </rPr>
      <t>IRON CONTAINING TABLETS AFTER BIRTH</t>
    </r>
  </si>
  <si>
    <r>
      <t>GO TO SECTION 3 -</t>
    </r>
    <r>
      <rPr>
        <sz val="8"/>
        <rFont val="Arial"/>
        <family val="2"/>
      </rPr>
      <t xml:space="preserve"> 300</t>
    </r>
  </si>
  <si>
    <t xml:space="preserve"> </t>
  </si>
  <si>
    <t>EAC</t>
  </si>
  <si>
    <t>S106</t>
  </si>
  <si>
    <t>S122</t>
  </si>
  <si>
    <t>AXC106</t>
  </si>
  <si>
    <t>AXC107</t>
  </si>
  <si>
    <t>AXC109</t>
  </si>
  <si>
    <t>AXC121</t>
  </si>
  <si>
    <t>AXC1221A</t>
  </si>
  <si>
    <t>AXC122B</t>
  </si>
  <si>
    <t>AXC122C</t>
  </si>
  <si>
    <t>AXC122D</t>
  </si>
  <si>
    <t>AXC122E</t>
  </si>
  <si>
    <t>S122-a)</t>
  </si>
  <si>
    <t>S122-b)</t>
  </si>
  <si>
    <t>S122-c)</t>
  </si>
  <si>
    <t>S122-d)</t>
  </si>
  <si>
    <t>S122-e)</t>
  </si>
  <si>
    <t>F113</t>
  </si>
  <si>
    <t>F114</t>
  </si>
  <si>
    <t xml:space="preserve">AXF113 </t>
  </si>
  <si>
    <t>AXF114</t>
  </si>
  <si>
    <t>404</t>
  </si>
  <si>
    <t>408</t>
  </si>
  <si>
    <t>AX406</t>
  </si>
  <si>
    <t>AX407</t>
  </si>
  <si>
    <t>AX408</t>
  </si>
  <si>
    <t>AXINS409</t>
  </si>
  <si>
    <t>S105.  What day, month, and year was ~~AXC102~~ born?</t>
  </si>
  <si>
    <t xml:space="preserve">S106.  Has ~~AXC102~~ been brought to see a health provider or traditional healer before for this same illness? </t>
  </si>
  <si>
    <t>S107.  Where was ~~AXC102~~ seen previously?</t>
  </si>
  <si>
    <t>S109.  Was ~~AXC102~~ referred to this facility?</t>
  </si>
  <si>
    <t>S111.  When did you first bring ~~AXC102~~ to this facility for this same illness?</t>
  </si>
  <si>
    <t>S112.  Did the provider tell you what illness ~~AXC102~~ has?</t>
  </si>
  <si>
    <t>S113.  What would you do if ~~AXC102~~ does not get completely better or becomes worse?</t>
  </si>
  <si>
    <t xml:space="preserve">S114.  Did the provider tell you about any signs or symptoms you may see for which you must immediately bring the child back to a health facility?  
IF YES, ASK: Can you tell me what these are?
IF NECESSARY, PROBE:  
Were there any serious symptoms or danger signs for which you were told to bring ~~AXC102~~ back immediately? </t>
  </si>
  <si>
    <t xml:space="preserve">S115.  Did the provider give or prescribe any medicines for ~~AXC102~~ to take at home?  </t>
  </si>
  <si>
    <t>S116.  May I see all medications that ~~AXC102~~ received and any prescriptions that have not yet been filled?
CIRCLE THE RESPONSE DESCRIBING THE MEDICATIONS AND PRESCRIPTIONS YOU SEE.</t>
  </si>
  <si>
    <t>S117.  CIRCLE IF THE CHILD RECEIVED OR WAS PRESCRIBED ANY OF THESE MEDICATIONS
CIRCLE ALL THAT IS APPLIED
NOTE: FIRST LINE MALARIA TREATMENT WILL BE ADAPTED FOR EACH COUNTRY USING LOCAL BRAND NAME FOR ACT</t>
  </si>
  <si>
    <t>S118.  Do you know the reason that the provider gave this treatment for ~~AXC102~~?</t>
  </si>
  <si>
    <t xml:space="preserve">S119.  Do you feel comfortable that you know how much of each medication to give ~~AXC102~~ each day and for how many days to give it?
IF “2” OR “8” SEND CLIENT BACK TO PROVIDER AT THE END OF THE INTERVIEW </t>
  </si>
  <si>
    <t xml:space="preserve">S120.  What did the provider tell you about feeding solid foods to ~~AXC102~~ during this illness?  </t>
  </si>
  <si>
    <t>S121.  What did the provider tell you about giving fluids (or breast milk, if the child is breastfed) to ~~AXC102~~ during this illness?</t>
  </si>
  <si>
    <t>AXC122_BLOCK</t>
  </si>
  <si>
    <t>S122.  What was the outcome of this consultation?
READ EACH OUTCOME OPTION AND CIRCLE  CODE '1' IF YES, OR CODE '2' FOR NO.</t>
  </si>
  <si>
    <t>S122-a).  Treated and sent home</t>
  </si>
  <si>
    <t>S122-b).  Child referred to provider, same facility</t>
  </si>
  <si>
    <t>S122-c).  Child admitted, same facility</t>
  </si>
  <si>
    <t>S122-d).  Child sent to lab for testing</t>
  </si>
  <si>
    <t>S122-e).  Child referred to other facility</t>
  </si>
  <si>
    <t>F113.  What family planning method did you receive? 
IF THE CLIENT IS CONTINUING WITH A PRIOR METHOD AND DID NOT RECEIVE ANY METHOD DURING THIS VISIT, CIRCLE "Y" 
CHECK PACKET OR PRESCRIPTION TO CONFIRM TYPE OF PILL OR INJECTION</t>
  </si>
  <si>
    <t>F114.  What family planning method did you get a prescription or referral for? 
IF THE CLIENT IS CONTINUING WITH A PRIOR METHOD AND DID NOT RECEIVE A PRESCRIPTION OR REFERRAL DURING THIS VISIT, CIRCLE "Y" 
CHECK PACKET OR PRESCRIPTION TO CONFIRM TYPE OF PILL OR INJECTION</t>
  </si>
  <si>
    <t>405.  How many times have you given birth, before this delivery? 
IF NONE ENTER 00. 
PROBE: PLEASE INCLUDE STILLBIRTHS OR ANY CHILDREN WHO WERE BORN ALIVE BUT LATER DIED.</t>
  </si>
  <si>
    <t>406.  How many times have you been pregnant?
IF NONE, ENTER "00"</t>
  </si>
  <si>
    <t>407.  What is your relationship to ~~AXC102~~?</t>
  </si>
  <si>
    <t>408.  Are you currently married or living together with a (man/woman) as if married?</t>
  </si>
  <si>
    <r>
      <t>CHECK S</t>
    </r>
    <r>
      <rPr>
        <sz val="8"/>
        <rFont val="Arial"/>
        <family val="2"/>
      </rPr>
      <t>107 FOR PREVIOUS HEALTH PROVIDER VISITS:</t>
    </r>
  </si>
  <si>
    <r>
      <t>CODE '</t>
    </r>
    <r>
      <rPr>
        <sz val="8"/>
        <rFont val="Arial"/>
        <family val="2"/>
      </rPr>
      <t>B' CIRCLED</t>
    </r>
  </si>
  <si>
    <r>
      <t>CODE '</t>
    </r>
    <r>
      <rPr>
        <sz val="8"/>
        <rFont val="Arial"/>
        <family val="2"/>
      </rPr>
      <t>B' NOT CIRCLED</t>
    </r>
  </si>
  <si>
    <r>
      <t>CODE '</t>
    </r>
    <r>
      <rPr>
        <sz val="8"/>
        <rFont val="Arial"/>
        <family val="2"/>
      </rPr>
      <t>A' CIRCLED</t>
    </r>
  </si>
  <si>
    <r>
      <t xml:space="preserve">CODE </t>
    </r>
    <r>
      <rPr>
        <sz val="8"/>
        <rFont val="Arial"/>
        <family val="2"/>
      </rPr>
      <t>'A' NOT CIRCLED</t>
    </r>
  </si>
  <si>
    <t>What time did you arrive at the facility today?
USE 24-HOUR FORMAT
IF THEY CAN'T GIVE AN APPROXIMATE TIME, SELECT THE CODE ‘98’ FOR 'DON’T KNOW HOURS AND MINUTES'.</t>
  </si>
  <si>
    <t>What time did you see the provider?
USE 24-HOUR FORMAT
IF THEY CAN'T GIVE AN APPROXIMATE TIME, SELECT THE CODE ‘98’ FOR 'DON’T KNOW HOURS AND MINUTES'.</t>
  </si>
  <si>
    <t>What day, month, and year was {CHILD NAME} born?</t>
  </si>
  <si>
    <t>Thinking about your visit with {CHILD NAME} today, did you feel the doctors, nurses or other staff treated you and {CHILD NAME} with respect? 
IF YES, ASK: Would you say this was all the time, most of the time, or a few times?</t>
  </si>
  <si>
    <t>Thinking about your visit with {CHILD NAME} today, did you feel the doctors, nurses or other staff treated you and {CHILD NAME} in a friendly manner?
IF YES, ASK: Would you say this was all the time, most of the time, or a few times?</t>
  </si>
  <si>
    <t>Thinking about your visit with {CHILD NAME} today, did you feel you could discuss your problems with the doctors, nurses or other providers, without others not involved in your care overhearing your conversations?
IF YES, ASK: Would you say this was all the time, most of the time, or a few times?</t>
  </si>
  <si>
    <t>Thinking about your visit with {CHILD NAME} today, did you feel that during your consultation, no other clients or patients in the facility could see you?
IF YES, ASK: Would you say this was all the time, most of the time, or a few times?</t>
  </si>
  <si>
    <t>Thinking about your visit with {CHILD NAME} today, would you say you were treated differently because of any personal attribute, like your age, marital status, number of children, your education, wealth, or something like that? 
IF YES, ASK: Would you say this was all the time, most of the time, or a few times?</t>
  </si>
  <si>
    <t>Thinking about your visit with {CHILD NAME} today, did you feel you understood the purpose of any tests you were asked to do? 
IF YES, ASK: Would you say this was all the time, most of the time, or a few times?
IF CLIENT SAYS THEY DIDN'T HAVE ANY TESTS, CIRCLE 9</t>
  </si>
  <si>
    <t>Thinking about your visit with {CHILD NAME} today, did you feel you understood the purpose of any medicines you were given? 
IF YES, ASK: Would you say this was all the time, most of the time, or a few times?
IF CLIENT SAYS THEY WEREN'T GIVEN ANY MEDICINES, CIRCLE 9</t>
  </si>
  <si>
    <t>Thinking about your visit with {CHILD NAME} today, did you feel you could ask the doctors, nurses or other staff at the facility any questions you had? 
IF YES, ASK: Would you say this was all the time, most of the time, or a few times?</t>
  </si>
  <si>
    <t>Thinking about your visit with {CHILD NAME} today, did you feel the health facility environment, including the washrooms were clean? 
IF YES, ASK: Would you say this was all the time, most of the time, or a few times?</t>
  </si>
  <si>
    <t xml:space="preserve">Thinking about your visit with {CHILD NAME} today, did the doctors, nurses, or other health care providers involve you in decisions about {CHILD NAME}'s care?
IF YES, ASK: Would you say this was all the time, most of the time, or a few times?
IF CLIENT SAYS THEY DID NOT MAKE ANY DECISIONS, CIRCLE 9
</t>
  </si>
  <si>
    <t>Thinking about your visit with {CHILD NAME} today, did you feel you were able to discuss any problems or concerns you had with the health staff?
IF YES, ASK: Would you say this was all the time, most of the time, or a few times?</t>
  </si>
  <si>
    <t>Thinking about your visit with {CHILD NAME} today, did you feel your concerns were taken seriously by the health staff?
IF YES, ASK: Would you say this was all the time, most of the time, or a few times?</t>
  </si>
  <si>
    <t>Thinking about your visit with {CHILD NAME} today, did you feel like you or {CHILD NAME} were treated roughly, for instance were you pushed, beaten, slapped, pinched, physically restrained or gagged, or physically mistreated in any other way? 
IF YES, ASK: Would you say this was all the time, most of the time, or a few times?</t>
  </si>
  <si>
    <t>Thinking about your visit with {CHILD NAME} today, did you feel the doctors, nurses or other healthcare providers shouted at you, scolded you, insulted, threatened or talked to you rudely?
IF YES, ASK: Would you say this was all the time, most of the time, or a few times?</t>
  </si>
  <si>
    <t>Now I am going to ask you some questions about how you were treated during your time at this facility for childbirth.
During (labor/child birth/after birth) did you want to have someone other than facility staff, such as a family member or friend in the room to support you?
IF YES, ASK: Were you able to have that person with you during (labor/child birth/after birth)?</t>
  </si>
  <si>
    <t>What time did you arrive at the facility today?
USE 24-HOUR FORMAT.
IF CLIENT DOESN'T KNOW THE EXACT TIME, ASK HER TO APPROXIMATE. IF SHE CAN'T GIVE AN APPROXIMATE TIME, SELECT THE CODE ‘98’ FOR 'DON’T KNOW HOURS AND MINUTES'.</t>
  </si>
  <si>
    <t>What time did you see the provider?
USE 24-HOUR FORMAT.
IF CLIENT DOESN'T KNOW THE EXACT TIME, ASK HER TO APPROXIMATE. IF SHE CAN'T GIVE AN APPROXIMATE TIME, SELECT THE CODE ‘98’ FOR 'DON’T KNOW HOURS AND MINUTES'.</t>
  </si>
  <si>
    <t>Ask about whether you would like to have a/another child?</t>
  </si>
  <si>
    <t>Did you feel like the doctors, nurses or other staff at the facility involved you in decisions about your care?
IF YES, PROBE: Would you say all the time, most of the time, or a few times?
IF CLIENT SAYS THEY DID NOT MAKE ANY DECISIONS, CIRCLE 9</t>
  </si>
  <si>
    <t>What time did you arrive at the facility today?
USE 24-HOUR FORMAT.
IF CLIENT DOESN'T KNOW THE EXACT TIME, ASK HER TO APPROXIMATE. IF SHE CAN'T GIVE AN APPROXIMATE TIME, SELECT THE CODE ‘98’ FOR 'DON’T KNOW HOURS AND MINUTES'.</t>
  </si>
  <si>
    <t>What time did you see the provider?
USE 24-HOUR FORMAT.
IF SHE DOESN'T KNOW THE EXACT TIME, ASK HER TO APPROXIMATE. IF SHE CAN'T GIVE AN APPROXIMATE TIME, SELECT THE CODE ‘98’ FOR 'DON’T KNOW HOURS AND MINUTES'.</t>
  </si>
  <si>
    <t xml:space="preserve">Thank you for answering my questions about your delivery experience. Now I am going to ask you a few questions about when you first reached the health facility to give birth to your child. </t>
  </si>
  <si>
    <t>What time did you arrive at the facility to give birth to your child?
USE 24-HOUR FORMAT
IF THEY DON'T KNOW THE EXACT TIME, ASK THEM TO APPROXIMATE. IF THEY CAN'T GIVE AN APPROXIMATE TIME, SELECT THE CODE  ‘98’ FOR 'DON’T KNOW HOURS AND MINUTES'</t>
  </si>
  <si>
    <t>What time were you first seen by a provider?
USE 24-HOUR FORMAT
IF THEY DON'T KNOW THE EXACT TIME, ASK THEM TO APPROXIMATE. IF THEY CAN'T GIVE AN APPROXIMATE TIME, SELECT THE CODE  ‘98’ FOR 'DON’T KNOW HOURS AND MINUTES'</t>
  </si>
  <si>
    <t>What time did you get a bed in the facility?
USE 24-HOUR FORMAT
IF THEY DON'T KNOW THE EXACT TIME, ASK THEM TO APPROXIMATE. IF THEY CAN'T GIVE AN APPROXIMATE TIME, SELECT THE CODE  ‘98’ FOR 'DON’T KNOW HOURS AND MINUTES'. IF THEY DID NOT HAVE A BED AT THE FACILITY, USE THE CODE '95' FOR"NO BED".</t>
  </si>
  <si>
    <t>How many times have you given birth, before this delivery? 
IF NONE ENTER 00. 
PROBE: PLEASE INCLUDE STILLBIRTHS OR ANY CHILDREN WHO WERE BORN ALIVE BUT LATER DIED.</t>
  </si>
  <si>
    <t>8/15/2024 1:43:22 PM</t>
  </si>
  <si>
    <t>THE DHS PROGRAM SERVICE PROVISION ASSESSMENT</t>
  </si>
  <si>
    <t>15 Oct 2024</t>
  </si>
  <si>
    <r>
      <rPr>
        <sz val="8"/>
        <rFont val="Arial"/>
        <family val="2"/>
      </rPr>
      <t>LOST CARD/NO CARD/BOOK USED AT</t>
    </r>
  </si>
  <si>
    <t>01 Nov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</si>
</sst>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8"/>
      <name val="Arial"/>
      <family val="2"/>
    </font>
    <font>
      <sz val="10"/>
      <name val="Arial"/>
      <family val="2"/>
    </font>
    <font>
      <sz val="9"/>
      <name val="Arial"/>
      <family val="2"/>
    </font>
    <font>
      <b/>
      <sz val="18"/>
      <name val="Arial"/>
      <family val="2"/>
    </font>
    <font>
      <b/>
      <sz val="10"/>
      <name val="Arial"/>
      <family val="2"/>
    </font>
    <font>
      <b/>
      <sz val="16"/>
      <name val="Arial"/>
      <family val="2"/>
    </font>
    <font>
      <sz val="8"/>
      <name val="Arial"/>
      <family val="2"/>
    </font>
    <font>
      <u/>
      <sz val="8"/>
      <name val="Arial"/>
      <family val="2"/>
    </font>
    <font>
      <b/>
      <sz val="8"/>
      <name val="Arial"/>
      <family val="2"/>
    </font>
    <font>
      <sz val="8"/>
      <color rgb="FFFF0000"/>
      <name val="Arial"/>
      <family val="2"/>
    </font>
    <font>
      <sz val="18"/>
      <name val="Arial"/>
      <family val="2"/>
    </font>
    <font>
      <sz val="16"/>
      <name val="Arial"/>
      <family val="2"/>
    </font>
    <font>
      <sz val="8"/>
      <color rgb="FF00B0F0"/>
      <name val="Arial"/>
      <family val="2"/>
    </font>
    <font>
      <sz val="8"/>
      <color theme="1"/>
      <name val="Arial"/>
      <family val="2"/>
    </font>
    <font>
      <b/>
      <sz val="8"/>
      <color theme="1"/>
      <name val="Arial"/>
      <family val="2"/>
    </font>
    <font>
      <sz val="8"/>
      <name val="Calibri"/>
      <family val="2"/>
      <scheme val="minor"/>
    </font>
    <font>
      <sz val="9"/>
      <color rgb="FFFF0000"/>
      <name val="Arial"/>
      <family val="2"/>
    </font>
    <font>
      <u/>
      <sz val="10"/>
      <name val="Arial"/>
      <family val="2"/>
    </font>
    <font>
      <b/>
      <sz val="20"/>
      <name val="Arial"/>
      <family val="2"/>
    </font>
    <font>
      <sz val="20"/>
      <name val="Arial"/>
      <family val="2"/>
    </font>
    <font>
      <b/>
      <sz val="12"/>
      <name val="Arial"/>
      <family val="2"/>
    </font>
    <font>
      <sz val="12"/>
      <name val="Arial"/>
      <family val="2"/>
    </font>
    <font>
      <b/>
      <sz val="8"/>
      <color theme="0"/>
      <name val="Arial"/>
      <family val="2"/>
    </font>
    <font>
      <sz val="10"/>
      <color rgb="FFFF0000"/>
      <name val="Arial"/>
      <family val="2"/>
    </font>
    <font>
      <sz val="9"/>
      <color theme="1"/>
      <name val="Arial"/>
      <family val="2"/>
    </font>
    <font>
      <sz val="10"/>
      <color theme="1"/>
      <name val="Arial"/>
      <family val="2"/>
    </font>
    <font>
      <u/>
      <sz val="7"/>
      <name val="Arial"/>
      <family val="2"/>
    </font>
    <font>
      <strike/>
      <sz val="8"/>
      <name val="Arial"/>
      <family val="2"/>
    </font>
    <font>
      <sz val="8"/>
      <color rgb="FF0000FF"/>
      <name val="Arial"/>
      <family val="2"/>
    </font>
    <font>
      <sz val="10"/>
      <color rgb="FF0000FF"/>
      <name val="Arial"/>
      <family val="2"/>
    </font>
    <font>
      <sz val="9"/>
      <color rgb="FF0000FF"/>
      <name val="Arial"/>
      <family val="2"/>
    </font>
    <font>
      <b/>
      <sz val="8"/>
      <color rgb="FF0000FF"/>
      <name val="Arial"/>
      <family val="2"/>
    </font>
    <font>
      <sz val="10"/>
      <color theme="9" tint="-0.249977111117893"/>
      <name val="Arial"/>
      <family val="2"/>
    </font>
  </fonts>
  <fills count="3">
    <fill>
      <patternFill patternType="none"/>
    </fill>
    <fill>
      <patternFill patternType="gray125"/>
    </fill>
    <fill>
      <patternFill patternType="solid">
        <fgColor theme="4"/>
        <bgColor theme="4"/>
      </patternFill>
    </fill>
  </fills>
  <borders count="45">
    <border>
      <left/>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theme="4" tint="0.39997558519241921"/>
      </bottom>
      <diagonal/>
    </border>
    <border>
      <left/>
      <right style="medium">
        <color indexed="64"/>
      </right>
      <top style="thin">
        <color indexed="64"/>
      </top>
      <bottom/>
      <diagonal/>
    </border>
    <border>
      <left/>
      <right/>
      <top/>
      <bottom style="thick">
        <color auto="1"/>
      </bottom>
      <diagonal/>
    </border>
    <border>
      <left style="thin">
        <color indexed="64"/>
      </left>
      <right/>
      <top/>
      <bottom style="thick">
        <color auto="1"/>
      </bottom>
      <diagonal/>
    </border>
    <border>
      <left/>
      <right style="thin">
        <color indexed="64"/>
      </right>
      <top/>
      <bottom style="thick">
        <color auto="1"/>
      </bottom>
      <diagonal/>
    </border>
    <border>
      <left style="medium">
        <color indexed="64"/>
      </left>
      <right/>
      <top style="thick">
        <color auto="1"/>
      </top>
      <bottom/>
      <diagonal/>
    </border>
    <border>
      <left/>
      <right/>
      <top style="thick">
        <color auto="1"/>
      </top>
      <bottom/>
      <diagonal/>
    </border>
    <border>
      <left/>
      <right style="thin">
        <color indexed="64"/>
      </right>
      <top style="thick">
        <color auto="1"/>
      </top>
      <bottom/>
      <diagonal/>
    </border>
    <border>
      <left/>
      <right style="medium">
        <color indexed="64"/>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s>
  <cellStyleXfs count="7">
    <xf numFmtId="0" fontId="0" fillId="0" borderId="0">
      <alignment horizontal="left" vertical="center"/>
      <protection locked="0"/>
    </xf>
    <xf numFmtId="0" fontId="1" fillId="0" borderId="0"/>
    <xf numFmtId="0" fontId="1" fillId="0" borderId="0"/>
    <xf numFmtId="0" fontId="1" fillId="0" borderId="0"/>
    <xf numFmtId="0" fontId="13" fillId="0" borderId="0">
      <alignment horizontal="left" vertical="center"/>
      <protection locked="0"/>
    </xf>
    <xf numFmtId="0" fontId="1" fillId="0" borderId="0"/>
    <xf numFmtId="0" fontId="1" fillId="0" borderId="0"/>
  </cellStyleXfs>
  <cellXfs count="855">
    <xf numFmtId="0" fontId="0" fillId="0" borderId="0" xfId="0">
      <alignment horizontal="left" vertical="center"/>
      <protection locked="0"/>
    </xf>
    <xf numFmtId="0" fontId="5" fillId="0" borderId="0" xfId="0" applyFont="1" applyAlignment="1">
      <alignment vertical="center"/>
      <protection locked="0"/>
    </xf>
    <xf numFmtId="49" fontId="1" fillId="0" borderId="0" xfId="0" applyNumberFormat="1" applyFont="1">
      <alignment horizontal="left" vertical="center"/>
      <protection locked="0"/>
    </xf>
    <xf numFmtId="49" fontId="0" fillId="0" borderId="0" xfId="0" applyNumberFormat="1">
      <alignment horizontal="left" vertical="center"/>
      <protection locked="0"/>
    </xf>
    <xf numFmtId="49" fontId="1" fillId="0" borderId="0" xfId="0" applyNumberFormat="1" applyFont="1" applyAlignment="1">
      <alignment horizontal="left"/>
      <protection locked="0"/>
    </xf>
    <xf numFmtId="0" fontId="6" fillId="0" borderId="8" xfId="0" applyFont="1" applyBorder="1" applyAlignment="1">
      <alignment horizontal="center"/>
      <protection locked="0"/>
    </xf>
    <xf numFmtId="0" fontId="5" fillId="0" borderId="0" xfId="0" applyFont="1" applyAlignment="1">
      <alignment horizontal="center" vertical="center"/>
      <protection locked="0"/>
    </xf>
    <xf numFmtId="0" fontId="6" fillId="0" borderId="13" xfId="0" applyFont="1" applyBorder="1" applyAlignment="1">
      <alignment horizontal="center"/>
      <protection locked="0"/>
    </xf>
    <xf numFmtId="49" fontId="0" fillId="0" borderId="8" xfId="0" applyNumberFormat="1" applyBorder="1">
      <alignment horizontal="left" vertical="center"/>
      <protection locked="0"/>
    </xf>
    <xf numFmtId="0" fontId="2" fillId="0" borderId="0" xfId="0" applyFont="1">
      <alignment horizontal="left" vertical="center"/>
      <protection locked="0"/>
    </xf>
    <xf numFmtId="0" fontId="2" fillId="0" borderId="0" xfId="0" applyFont="1" applyAlignment="1">
      <alignment horizontal="left"/>
      <protection locked="0"/>
    </xf>
    <xf numFmtId="49" fontId="2" fillId="0" borderId="0" xfId="0" applyNumberFormat="1" applyFont="1">
      <alignment horizontal="left" vertical="center"/>
      <protection locked="0"/>
    </xf>
    <xf numFmtId="0" fontId="2" fillId="0" borderId="0" xfId="0" applyFont="1" applyAlignment="1">
      <alignment horizontal="fill"/>
      <protection locked="0"/>
    </xf>
    <xf numFmtId="0" fontId="2" fillId="0" borderId="0" xfId="0" quotePrefix="1" applyFont="1">
      <alignment horizontal="left" vertical="center"/>
      <protection locked="0"/>
    </xf>
    <xf numFmtId="0" fontId="1" fillId="0" borderId="0" xfId="0" applyFont="1" applyAlignment="1">
      <alignment horizontal="fill"/>
      <protection locked="0"/>
    </xf>
    <xf numFmtId="0" fontId="1" fillId="0" borderId="0" xfId="0" applyFont="1">
      <alignment horizontal="left" vertical="center"/>
      <protection locked="0"/>
    </xf>
    <xf numFmtId="0" fontId="1" fillId="0" borderId="0" xfId="0" applyFont="1" applyAlignment="1">
      <alignment horizontal="left"/>
      <protection locked="0"/>
    </xf>
    <xf numFmtId="49" fontId="6" fillId="0" borderId="15" xfId="0" applyNumberFormat="1" applyFont="1" applyBorder="1">
      <alignment horizontal="left" vertical="center"/>
      <protection locked="0"/>
    </xf>
    <xf numFmtId="0" fontId="6" fillId="0" borderId="15" xfId="0" applyFont="1" applyBorder="1">
      <alignment horizontal="left" vertical="center"/>
      <protection locked="0"/>
    </xf>
    <xf numFmtId="49" fontId="6" fillId="0" borderId="15" xfId="0" applyNumberFormat="1" applyFont="1" applyBorder="1" applyAlignment="1">
      <alignment horizontal="left"/>
      <protection locked="0"/>
    </xf>
    <xf numFmtId="0" fontId="6" fillId="0" borderId="14" xfId="0" applyFont="1" applyBorder="1">
      <alignment horizontal="left" vertical="center"/>
      <protection locked="0"/>
    </xf>
    <xf numFmtId="0" fontId="6" fillId="0" borderId="0" xfId="0" applyFont="1" applyAlignment="1">
      <alignment horizontal="center"/>
      <protection locked="0"/>
    </xf>
    <xf numFmtId="0" fontId="0" fillId="0" borderId="0" xfId="0" applyAlignment="1">
      <alignment horizontal="center"/>
      <protection locked="0"/>
    </xf>
    <xf numFmtId="49" fontId="6" fillId="0" borderId="0" xfId="0" applyNumberFormat="1" applyFont="1">
      <alignment horizontal="left" vertical="center"/>
      <protection locked="0"/>
    </xf>
    <xf numFmtId="0" fontId="6" fillId="0" borderId="0" xfId="0" applyFont="1">
      <alignment horizontal="left" vertical="center"/>
      <protection locked="0"/>
    </xf>
    <xf numFmtId="49" fontId="6" fillId="0" borderId="0" xfId="0" applyNumberFormat="1" applyFont="1" applyAlignment="1">
      <alignment horizontal="left"/>
      <protection locked="0"/>
    </xf>
    <xf numFmtId="0" fontId="6" fillId="0" borderId="5" xfId="0" applyFont="1" applyBorder="1">
      <alignment horizontal="left" vertical="center"/>
      <protection locked="0"/>
    </xf>
    <xf numFmtId="0" fontId="6" fillId="0" borderId="16" xfId="0" applyFont="1" applyBorder="1">
      <alignment horizontal="left" vertical="center"/>
      <protection locked="0"/>
    </xf>
    <xf numFmtId="49" fontId="6" fillId="0" borderId="2" xfId="0" applyNumberFormat="1" applyFont="1" applyBorder="1">
      <alignment horizontal="left" vertical="center"/>
      <protection locked="0"/>
    </xf>
    <xf numFmtId="0" fontId="6" fillId="0" borderId="18" xfId="0" applyFont="1" applyBorder="1">
      <alignment horizontal="left" vertical="center"/>
      <protection locked="0"/>
    </xf>
    <xf numFmtId="0" fontId="6" fillId="0" borderId="2" xfId="0" applyFont="1" applyBorder="1">
      <alignment horizontal="left" vertical="center"/>
      <protection locked="0"/>
    </xf>
    <xf numFmtId="0" fontId="6" fillId="0" borderId="3" xfId="0" applyFont="1" applyBorder="1">
      <alignment horizontal="left" vertical="center"/>
      <protection locked="0"/>
    </xf>
    <xf numFmtId="49" fontId="6" fillId="0" borderId="2" xfId="0" applyNumberFormat="1" applyFont="1" applyBorder="1" applyAlignment="1">
      <alignment horizontal="left"/>
      <protection locked="0"/>
    </xf>
    <xf numFmtId="0" fontId="6" fillId="0" borderId="12" xfId="0" applyFont="1" applyBorder="1">
      <alignment horizontal="left" vertical="center"/>
      <protection locked="0"/>
    </xf>
    <xf numFmtId="0" fontId="6" fillId="0" borderId="13" xfId="0" applyFont="1" applyBorder="1">
      <alignment horizontal="left" vertical="center"/>
      <protection locked="0"/>
    </xf>
    <xf numFmtId="49" fontId="6" fillId="0" borderId="13" xfId="0" applyNumberFormat="1" applyFont="1" applyBorder="1" applyAlignment="1">
      <alignment horizontal="left"/>
      <protection locked="0"/>
    </xf>
    <xf numFmtId="0" fontId="6" fillId="0" borderId="19" xfId="0" applyFont="1" applyBorder="1">
      <alignment horizontal="left" vertical="center"/>
      <protection locked="0"/>
    </xf>
    <xf numFmtId="0" fontId="6" fillId="0" borderId="0" xfId="0" applyFont="1" applyAlignment="1">
      <alignment vertical="top" wrapText="1"/>
      <protection locked="0"/>
    </xf>
    <xf numFmtId="0" fontId="6" fillId="0" borderId="7" xfId="0" applyFont="1" applyBorder="1">
      <alignment horizontal="left" vertical="center"/>
      <protection locked="0"/>
    </xf>
    <xf numFmtId="0" fontId="6" fillId="0" borderId="8" xfId="0" applyFont="1" applyBorder="1">
      <alignment horizontal="left" vertical="center"/>
      <protection locked="0"/>
    </xf>
    <xf numFmtId="49" fontId="6" fillId="0" borderId="8" xfId="0" applyNumberFormat="1" applyFont="1" applyBorder="1" applyAlignment="1">
      <alignment horizontal="left"/>
      <protection locked="0"/>
    </xf>
    <xf numFmtId="0" fontId="8" fillId="0" borderId="0" xfId="0" applyFont="1" applyAlignment="1">
      <alignment horizontal="center"/>
      <protection locked="0"/>
    </xf>
    <xf numFmtId="0" fontId="6" fillId="0" borderId="11" xfId="0" applyFont="1" applyBorder="1">
      <alignment horizontal="left" vertical="center"/>
      <protection locked="0"/>
    </xf>
    <xf numFmtId="0" fontId="6" fillId="0" borderId="0" xfId="0" applyFont="1" applyAlignment="1">
      <alignment horizontal="fill"/>
      <protection locked="0"/>
    </xf>
    <xf numFmtId="0" fontId="6" fillId="0" borderId="6" xfId="0" applyFont="1" applyBorder="1">
      <alignment horizontal="left" vertical="center"/>
      <protection locked="0"/>
    </xf>
    <xf numFmtId="49" fontId="6" fillId="0" borderId="13" xfId="0" applyNumberFormat="1" applyFont="1" applyBorder="1">
      <alignment horizontal="left" vertical="center"/>
      <protection locked="0"/>
    </xf>
    <xf numFmtId="49" fontId="6" fillId="0" borderId="8" xfId="0" applyNumberFormat="1" applyFont="1" applyBorder="1">
      <alignment horizontal="left" vertical="center"/>
      <protection locked="0"/>
    </xf>
    <xf numFmtId="49" fontId="6" fillId="0" borderId="0" xfId="0" applyNumberFormat="1" applyFont="1" applyAlignment="1">
      <alignment horizontal="right"/>
      <protection locked="0"/>
    </xf>
    <xf numFmtId="0" fontId="6" fillId="0" borderId="9" xfId="0" applyFont="1" applyBorder="1">
      <alignment horizontal="left" vertical="center"/>
      <protection locked="0"/>
    </xf>
    <xf numFmtId="0" fontId="6" fillId="0" borderId="0" xfId="0" applyFont="1" applyAlignment="1">
      <alignment horizontal="fill" vertical="center"/>
      <protection locked="0"/>
    </xf>
    <xf numFmtId="0" fontId="6" fillId="0" borderId="8" xfId="0" applyFont="1" applyBorder="1" applyAlignment="1">
      <alignment horizontal="left" vertical="top" wrapText="1"/>
      <protection locked="0"/>
    </xf>
    <xf numFmtId="0" fontId="6" fillId="0" borderId="8" xfId="0" applyFont="1" applyBorder="1" applyAlignment="1">
      <alignment horizontal="fill"/>
      <protection locked="0"/>
    </xf>
    <xf numFmtId="0" fontId="6" fillId="0" borderId="0" xfId="0" applyFont="1" applyAlignment="1">
      <alignment horizontal="left"/>
      <protection locked="0"/>
    </xf>
    <xf numFmtId="49" fontId="6" fillId="0" borderId="17" xfId="0" applyNumberFormat="1" applyFont="1" applyBorder="1">
      <alignment horizontal="left" vertical="center"/>
      <protection locked="0"/>
    </xf>
    <xf numFmtId="49" fontId="6" fillId="0" borderId="14" xfId="0" applyNumberFormat="1" applyFont="1" applyBorder="1" applyAlignment="1">
      <alignment horizontal="left"/>
      <protection locked="0"/>
    </xf>
    <xf numFmtId="49" fontId="6" fillId="0" borderId="4" xfId="0" applyNumberFormat="1" applyFont="1" applyBorder="1">
      <alignment horizontal="left" vertical="center"/>
      <protection locked="0"/>
    </xf>
    <xf numFmtId="49" fontId="6" fillId="0" borderId="1" xfId="0" applyNumberFormat="1" applyFont="1" applyBorder="1" applyAlignment="1">
      <alignment horizontal="left"/>
      <protection locked="0"/>
    </xf>
    <xf numFmtId="0" fontId="6" fillId="0" borderId="23" xfId="0" applyFont="1" applyBorder="1">
      <alignment horizontal="left" vertical="center"/>
      <protection locked="0"/>
    </xf>
    <xf numFmtId="49" fontId="6" fillId="0" borderId="2" xfId="0" applyNumberFormat="1" applyFont="1" applyBorder="1" applyAlignment="1">
      <alignment horizontal="center"/>
      <protection locked="0"/>
    </xf>
    <xf numFmtId="49" fontId="6" fillId="0" borderId="10" xfId="0" applyNumberFormat="1" applyFont="1" applyBorder="1">
      <alignment horizontal="left" vertical="center"/>
      <protection locked="0"/>
    </xf>
    <xf numFmtId="49" fontId="6" fillId="0" borderId="0" xfId="0" applyNumberFormat="1" applyFont="1" applyAlignment="1">
      <alignment horizontal="center"/>
      <protection locked="0"/>
    </xf>
    <xf numFmtId="49" fontId="6" fillId="0" borderId="11" xfId="0" applyNumberFormat="1" applyFont="1" applyBorder="1" applyAlignment="1">
      <alignment horizontal="right"/>
      <protection locked="0"/>
    </xf>
    <xf numFmtId="49" fontId="6" fillId="0" borderId="6" xfId="0" applyNumberFormat="1" applyFont="1" applyBorder="1" applyAlignment="1">
      <alignment horizontal="right"/>
      <protection locked="0"/>
    </xf>
    <xf numFmtId="0" fontId="6" fillId="0" borderId="15" xfId="0" applyFont="1" applyBorder="1" applyAlignment="1">
      <alignment horizontal="fill"/>
      <protection locked="0"/>
    </xf>
    <xf numFmtId="0" fontId="6" fillId="0" borderId="2" xfId="0" applyFont="1" applyBorder="1" applyAlignment="1">
      <alignment horizontal="fill"/>
      <protection locked="0"/>
    </xf>
    <xf numFmtId="0" fontId="6" fillId="0" borderId="15" xfId="0" quotePrefix="1" applyFont="1" applyBorder="1">
      <alignment horizontal="left" vertical="center"/>
      <protection locked="0"/>
    </xf>
    <xf numFmtId="0" fontId="6" fillId="0" borderId="2" xfId="0" quotePrefix="1" applyFont="1" applyBorder="1">
      <alignment horizontal="left" vertical="center"/>
      <protection locked="0"/>
    </xf>
    <xf numFmtId="0" fontId="6" fillId="0" borderId="0" xfId="0" quotePrefix="1" applyFont="1" applyAlignment="1">
      <alignment horizontal="center"/>
      <protection locked="0"/>
    </xf>
    <xf numFmtId="0" fontId="9" fillId="0" borderId="0" xfId="0" applyFont="1">
      <alignment horizontal="left" vertical="center"/>
      <protection locked="0"/>
    </xf>
    <xf numFmtId="0" fontId="9" fillId="0" borderId="9" xfId="0" applyFont="1" applyBorder="1">
      <alignment horizontal="left" vertical="center"/>
      <protection locked="0"/>
    </xf>
    <xf numFmtId="0" fontId="9" fillId="0" borderId="19" xfId="0" applyFont="1" applyBorder="1">
      <alignment horizontal="left" vertical="center"/>
      <protection locked="0"/>
    </xf>
    <xf numFmtId="49" fontId="6" fillId="0" borderId="9" xfId="0" applyNumberFormat="1" applyFont="1" applyBorder="1">
      <alignment horizontal="left" vertical="center"/>
      <protection locked="0"/>
    </xf>
    <xf numFmtId="0" fontId="8" fillId="0" borderId="0" xfId="0" applyFont="1">
      <alignment horizontal="left" vertical="center"/>
      <protection locked="0"/>
    </xf>
    <xf numFmtId="49" fontId="6" fillId="0" borderId="0" xfId="0" quotePrefix="1" applyNumberFormat="1" applyFont="1" applyAlignment="1">
      <alignment horizontal="center"/>
      <protection locked="0"/>
    </xf>
    <xf numFmtId="49" fontId="6" fillId="0" borderId="0" xfId="0" applyNumberFormat="1" applyFont="1" applyAlignment="1">
      <alignment horizontal="fill"/>
      <protection locked="0"/>
    </xf>
    <xf numFmtId="49" fontId="1" fillId="0" borderId="17" xfId="0" applyNumberFormat="1" applyFont="1" applyBorder="1">
      <alignment horizontal="left" vertical="center"/>
      <protection locked="0"/>
    </xf>
    <xf numFmtId="0" fontId="1" fillId="0" borderId="15" xfId="0" applyFont="1" applyBorder="1">
      <alignment horizontal="left" vertical="center"/>
      <protection locked="0"/>
    </xf>
    <xf numFmtId="0" fontId="1" fillId="0" borderId="14" xfId="0" applyFont="1" applyBorder="1">
      <alignment horizontal="left" vertical="center"/>
      <protection locked="0"/>
    </xf>
    <xf numFmtId="0" fontId="5" fillId="0" borderId="8" xfId="0" applyFont="1" applyBorder="1" applyAlignment="1">
      <alignment horizontal="center" vertical="center"/>
      <protection locked="0"/>
    </xf>
    <xf numFmtId="0" fontId="5" fillId="0" borderId="21" xfId="0" applyFont="1" applyBorder="1" applyAlignment="1">
      <alignment horizontal="center" vertical="center"/>
      <protection locked="0"/>
    </xf>
    <xf numFmtId="0" fontId="5" fillId="0" borderId="20" xfId="0" applyFont="1" applyBorder="1" applyAlignment="1">
      <alignment horizontal="center" vertical="center"/>
      <protection locked="0"/>
    </xf>
    <xf numFmtId="0" fontId="5" fillId="0" borderId="13" xfId="0" applyFont="1" applyBorder="1" applyAlignment="1">
      <alignment horizontal="center" vertical="center"/>
      <protection locked="0"/>
    </xf>
    <xf numFmtId="0" fontId="5" fillId="0" borderId="22" xfId="0" applyFont="1" applyBorder="1" applyAlignment="1">
      <alignment horizontal="center" vertical="center"/>
      <protection locked="0"/>
    </xf>
    <xf numFmtId="0" fontId="6" fillId="0" borderId="0" xfId="0" applyFont="1" applyAlignment="1">
      <alignment vertical="center"/>
      <protection locked="0"/>
    </xf>
    <xf numFmtId="0" fontId="12" fillId="0" borderId="0" xfId="0" applyFont="1">
      <alignment horizontal="left" vertical="center"/>
      <protection locked="0"/>
    </xf>
    <xf numFmtId="0" fontId="6" fillId="0" borderId="0" xfId="0" applyFont="1" applyAlignment="1">
      <alignment horizontal="fill" vertical="top" wrapText="1"/>
      <protection locked="0"/>
    </xf>
    <xf numFmtId="0" fontId="6" fillId="0" borderId="9" xfId="0" applyFont="1" applyBorder="1" applyAlignment="1">
      <alignment horizontal="fill"/>
      <protection locked="0"/>
    </xf>
    <xf numFmtId="0" fontId="6" fillId="0" borderId="0" xfId="0" applyFont="1" applyAlignment="1">
      <alignment horizontal="left" vertical="top" wrapText="1"/>
      <protection locked="0"/>
    </xf>
    <xf numFmtId="0" fontId="13" fillId="0" borderId="0" xfId="0" applyFont="1" applyAlignment="1">
      <alignment vertical="center"/>
      <protection locked="0"/>
    </xf>
    <xf numFmtId="0" fontId="6" fillId="0" borderId="0" xfId="0" applyFont="1" applyAlignment="1">
      <alignment horizontal="center" vertical="center"/>
      <protection locked="0"/>
    </xf>
    <xf numFmtId="49" fontId="1" fillId="0" borderId="4" xfId="0" applyNumberFormat="1" applyFont="1" applyBorder="1">
      <alignment horizontal="left" vertical="center"/>
      <protection locked="0"/>
    </xf>
    <xf numFmtId="0" fontId="1" fillId="0" borderId="2" xfId="0" applyFont="1" applyBorder="1">
      <alignment horizontal="left" vertical="center"/>
      <protection locked="0"/>
    </xf>
    <xf numFmtId="0" fontId="0" fillId="0" borderId="2" xfId="0" applyBorder="1">
      <alignment horizontal="left" vertical="center"/>
      <protection locked="0"/>
    </xf>
    <xf numFmtId="49" fontId="0" fillId="0" borderId="2" xfId="0" applyNumberFormat="1" applyBorder="1" applyAlignment="1">
      <alignment horizontal="center"/>
      <protection locked="0"/>
    </xf>
    <xf numFmtId="49" fontId="1" fillId="0" borderId="2" xfId="0" applyNumberFormat="1" applyFont="1" applyBorder="1" applyAlignment="1">
      <alignment horizontal="left"/>
      <protection locked="0"/>
    </xf>
    <xf numFmtId="0" fontId="1" fillId="0" borderId="1" xfId="0" applyFont="1" applyBorder="1">
      <alignment horizontal="left" vertical="center"/>
      <protection locked="0"/>
    </xf>
    <xf numFmtId="0" fontId="6" fillId="0" borderId="0" xfId="0" quotePrefix="1" applyFont="1" applyAlignment="1">
      <alignment horizontal="center" vertical="center"/>
      <protection locked="0"/>
    </xf>
    <xf numFmtId="0" fontId="2" fillId="0" borderId="12" xfId="0" applyFont="1" applyBorder="1">
      <alignment horizontal="left" vertical="center"/>
      <protection locked="0"/>
    </xf>
    <xf numFmtId="0" fontId="2" fillId="0" borderId="11" xfId="0" applyFont="1" applyBorder="1">
      <alignment horizontal="left" vertical="center"/>
      <protection locked="0"/>
    </xf>
    <xf numFmtId="0" fontId="2" fillId="0" borderId="7" xfId="0" applyFont="1" applyBorder="1">
      <alignment horizontal="left" vertical="center"/>
      <protection locked="0"/>
    </xf>
    <xf numFmtId="0" fontId="2" fillId="0" borderId="6" xfId="0" applyFont="1" applyBorder="1">
      <alignment horizontal="left" vertical="center"/>
      <protection locked="0"/>
    </xf>
    <xf numFmtId="0" fontId="6" fillId="0" borderId="8" xfId="0" applyFont="1" applyBorder="1" applyAlignment="1">
      <alignment horizontal="center" vertical="center"/>
      <protection locked="0"/>
    </xf>
    <xf numFmtId="49" fontId="6" fillId="0" borderId="6" xfId="0" applyNumberFormat="1" applyFont="1" applyBorder="1">
      <alignment horizontal="left" vertical="center"/>
      <protection locked="0"/>
    </xf>
    <xf numFmtId="49" fontId="6" fillId="0" borderId="0" xfId="0" applyNumberFormat="1" applyFont="1" applyAlignment="1">
      <alignment horizontal="center" vertical="center"/>
      <protection locked="0"/>
    </xf>
    <xf numFmtId="49" fontId="6" fillId="0" borderId="8" xfId="0" applyNumberFormat="1" applyFont="1" applyBorder="1" applyAlignment="1">
      <alignment horizontal="center" vertical="center"/>
      <protection locked="0"/>
    </xf>
    <xf numFmtId="49" fontId="6" fillId="0" borderId="13" xfId="0" applyNumberFormat="1" applyFont="1" applyBorder="1" applyAlignment="1">
      <alignment horizontal="center" vertical="center"/>
      <protection locked="0"/>
    </xf>
    <xf numFmtId="49" fontId="6" fillId="0" borderId="15" xfId="0" applyNumberFormat="1" applyFont="1" applyBorder="1" applyAlignment="1">
      <alignment horizontal="center" vertical="center"/>
      <protection locked="0"/>
    </xf>
    <xf numFmtId="49" fontId="6" fillId="0" borderId="2" xfId="0" applyNumberFormat="1" applyFont="1" applyBorder="1" applyAlignment="1">
      <alignment horizontal="center" vertical="center"/>
      <protection locked="0"/>
    </xf>
    <xf numFmtId="0" fontId="6" fillId="0" borderId="0" xfId="0" applyFont="1" applyAlignment="1">
      <alignment vertical="top"/>
      <protection locked="0"/>
    </xf>
    <xf numFmtId="0" fontId="0" fillId="0" borderId="0" xfId="0" applyAlignment="1">
      <alignment horizontal="fill" vertical="center"/>
      <protection locked="0"/>
    </xf>
    <xf numFmtId="0" fontId="0" fillId="0" borderId="0" xfId="0" applyAlignment="1">
      <alignment horizontal="center" vertical="center"/>
      <protection locked="0"/>
    </xf>
    <xf numFmtId="0" fontId="6" fillId="0" borderId="8" xfId="0" applyFont="1" applyBorder="1" applyAlignment="1">
      <alignment vertical="top" wrapText="1"/>
      <protection locked="0"/>
    </xf>
    <xf numFmtId="0" fontId="6" fillId="0" borderId="8" xfId="0" quotePrefix="1" applyFont="1" applyBorder="1">
      <alignment horizontal="left" vertical="center"/>
      <protection locked="0"/>
    </xf>
    <xf numFmtId="0" fontId="6" fillId="0" borderId="8" xfId="0" applyFont="1" applyBorder="1" applyAlignment="1">
      <alignment wrapText="1"/>
      <protection locked="0"/>
    </xf>
    <xf numFmtId="49" fontId="6" fillId="0" borderId="8" xfId="0" quotePrefix="1" applyNumberFormat="1" applyFont="1" applyBorder="1" applyAlignment="1">
      <alignment horizontal="center"/>
      <protection locked="0"/>
    </xf>
    <xf numFmtId="0" fontId="6" fillId="0" borderId="13" xfId="0" applyFont="1" applyBorder="1" applyAlignment="1">
      <alignment horizontal="left" vertical="top" wrapText="1"/>
      <protection locked="0"/>
    </xf>
    <xf numFmtId="0" fontId="6" fillId="0" borderId="1" xfId="0" applyFont="1" applyBorder="1">
      <alignment horizontal="left" vertical="center"/>
      <protection locked="0"/>
    </xf>
    <xf numFmtId="0" fontId="6" fillId="0" borderId="0" xfId="0" applyFont="1" applyAlignment="1">
      <alignment horizontal="right"/>
      <protection locked="0"/>
    </xf>
    <xf numFmtId="0" fontId="6" fillId="0" borderId="0" xfId="0" applyFont="1" applyAlignment="1">
      <alignment horizontal="center" wrapText="1"/>
      <protection locked="0"/>
    </xf>
    <xf numFmtId="0" fontId="1" fillId="0" borderId="0" xfId="0" applyFont="1" applyAlignment="1">
      <alignment horizontal="center" vertical="center"/>
      <protection locked="0"/>
    </xf>
    <xf numFmtId="0" fontId="6" fillId="0" borderId="0" xfId="0" applyFont="1" applyAlignment="1">
      <alignment horizontal="left" wrapText="1"/>
      <protection locked="0"/>
    </xf>
    <xf numFmtId="0" fontId="16" fillId="0" borderId="0" xfId="0" applyFont="1" applyAlignment="1">
      <alignment horizontal="left" vertical="top" wrapText="1"/>
      <protection locked="0"/>
    </xf>
    <xf numFmtId="0" fontId="8" fillId="0" borderId="0" xfId="0" applyFont="1" applyAlignment="1">
      <alignment horizontal="center" vertical="center"/>
      <protection locked="0"/>
    </xf>
    <xf numFmtId="0" fontId="3" fillId="0" borderId="0" xfId="0" applyFont="1" applyAlignment="1">
      <alignment vertical="center"/>
      <protection locked="0"/>
    </xf>
    <xf numFmtId="0" fontId="6" fillId="0" borderId="0" xfId="0" applyFont="1" applyAlignment="1">
      <protection locked="0"/>
    </xf>
    <xf numFmtId="0" fontId="7" fillId="0" borderId="8" xfId="0" applyFont="1" applyBorder="1" applyAlignment="1">
      <alignment horizontal="left" vertical="top" wrapText="1"/>
      <protection locked="0"/>
    </xf>
    <xf numFmtId="0" fontId="17" fillId="0" borderId="8" xfId="0" applyFont="1" applyBorder="1">
      <alignment horizontal="left" vertical="center"/>
      <protection locked="0"/>
    </xf>
    <xf numFmtId="0" fontId="6" fillId="0" borderId="9" xfId="0" applyFont="1" applyBorder="1" applyAlignment="1">
      <alignment vertical="top" wrapText="1"/>
      <protection locked="0"/>
    </xf>
    <xf numFmtId="49" fontId="6" fillId="0" borderId="16" xfId="0" applyNumberFormat="1" applyFont="1" applyBorder="1">
      <alignment horizontal="left" vertical="center"/>
      <protection locked="0"/>
    </xf>
    <xf numFmtId="0" fontId="6" fillId="0" borderId="0" xfId="0" applyFont="1" applyAlignment="1">
      <alignment horizontal="center" vertical="center" wrapText="1"/>
      <protection locked="0"/>
    </xf>
    <xf numFmtId="49" fontId="6" fillId="0" borderId="15" xfId="0" applyNumberFormat="1" applyFont="1" applyBorder="1" applyAlignment="1">
      <alignment horizontal="center"/>
      <protection locked="0"/>
    </xf>
    <xf numFmtId="0" fontId="6" fillId="0" borderId="15" xfId="0" applyFont="1" applyBorder="1" applyAlignment="1">
      <alignment horizontal="center"/>
      <protection locked="0"/>
    </xf>
    <xf numFmtId="0" fontId="0" fillId="0" borderId="0" xfId="0" applyAlignment="1">
      <alignment horizontal="left"/>
      <protection locked="0"/>
    </xf>
    <xf numFmtId="0" fontId="8" fillId="0" borderId="0" xfId="0" quotePrefix="1" applyFont="1" applyAlignment="1">
      <alignment horizontal="center" vertical="center"/>
      <protection locked="0"/>
    </xf>
    <xf numFmtId="0" fontId="6" fillId="0" borderId="2" xfId="0" applyFont="1" applyBorder="1" applyAlignment="1">
      <alignment horizontal="left" vertical="top" wrapText="1"/>
      <protection locked="0"/>
    </xf>
    <xf numFmtId="0" fontId="5" fillId="0" borderId="10" xfId="0" applyFont="1" applyBorder="1" applyAlignment="1">
      <alignment horizontal="center" vertical="center"/>
      <protection locked="0"/>
    </xf>
    <xf numFmtId="0" fontId="5" fillId="0" borderId="5" xfId="0" applyFont="1" applyBorder="1" applyAlignment="1">
      <alignment horizontal="center" vertical="center"/>
      <protection locked="0"/>
    </xf>
    <xf numFmtId="49" fontId="0" fillId="0" borderId="26" xfId="0" applyNumberFormat="1" applyBorder="1">
      <alignment horizontal="left" vertical="center"/>
      <protection locked="0"/>
    </xf>
    <xf numFmtId="0" fontId="0" fillId="0" borderId="27" xfId="0" applyBorder="1" applyAlignment="1">
      <alignment horizontal="left"/>
      <protection locked="0"/>
    </xf>
    <xf numFmtId="49" fontId="0" fillId="0" borderId="27" xfId="0" applyNumberFormat="1" applyBorder="1">
      <alignment horizontal="left" vertical="center"/>
      <protection locked="0"/>
    </xf>
    <xf numFmtId="0" fontId="0" fillId="0" borderId="27" xfId="0" applyBorder="1">
      <alignment horizontal="left" vertical="center"/>
      <protection locked="0"/>
    </xf>
    <xf numFmtId="15" fontId="0" fillId="0" borderId="27" xfId="0" applyNumberFormat="1" applyBorder="1">
      <alignment horizontal="left" vertical="center"/>
      <protection locked="0"/>
    </xf>
    <xf numFmtId="0" fontId="0" fillId="0" borderId="27" xfId="0" applyBorder="1" applyAlignment="1">
      <alignment horizontal="right"/>
      <protection locked="0"/>
    </xf>
    <xf numFmtId="15" fontId="0" fillId="0" borderId="27" xfId="0" quotePrefix="1" applyNumberFormat="1" applyBorder="1" applyProtection="1">
      <alignment horizontal="left" vertical="center"/>
      <protection hidden="1"/>
    </xf>
    <xf numFmtId="0" fontId="0" fillId="0" borderId="28" xfId="0" applyBorder="1" applyAlignment="1">
      <alignment horizontal="right"/>
      <protection locked="0"/>
    </xf>
    <xf numFmtId="49" fontId="0" fillId="0" borderId="24" xfId="0" applyNumberFormat="1" applyBorder="1">
      <alignment horizontal="left" vertical="center"/>
      <protection locked="0"/>
    </xf>
    <xf numFmtId="15" fontId="0" fillId="0" borderId="0" xfId="0" applyNumberFormat="1">
      <alignment horizontal="left" vertical="center"/>
      <protection locked="0"/>
    </xf>
    <xf numFmtId="0" fontId="0" fillId="0" borderId="25" xfId="0" applyBorder="1" applyAlignment="1">
      <alignment horizontal="right"/>
      <protection locked="0"/>
    </xf>
    <xf numFmtId="0" fontId="0" fillId="0" borderId="25" xfId="0" applyBorder="1">
      <alignment horizontal="left" vertical="center"/>
      <protection locked="0"/>
    </xf>
    <xf numFmtId="49" fontId="0" fillId="0" borderId="29" xfId="0" applyNumberFormat="1" applyBorder="1">
      <alignment horizontal="left" vertical="center"/>
      <protection locked="0"/>
    </xf>
    <xf numFmtId="0" fontId="0" fillId="0" borderId="30" xfId="0" applyBorder="1" applyAlignment="1">
      <alignment horizontal="left"/>
      <protection locked="0"/>
    </xf>
    <xf numFmtId="49" fontId="0" fillId="0" borderId="30" xfId="0" applyNumberFormat="1" applyBorder="1">
      <alignment horizontal="left" vertical="center"/>
      <protection locked="0"/>
    </xf>
    <xf numFmtId="0" fontId="0" fillId="0" borderId="30" xfId="0" applyBorder="1">
      <alignment horizontal="left" vertical="center"/>
      <protection locked="0"/>
    </xf>
    <xf numFmtId="0" fontId="0" fillId="0" borderId="30" xfId="0" applyBorder="1" applyAlignment="1">
      <alignment horizontal="center"/>
      <protection locked="0"/>
    </xf>
    <xf numFmtId="0" fontId="0" fillId="0" borderId="31" xfId="0" applyBorder="1">
      <alignment horizontal="left" vertical="center"/>
      <protection locked="0"/>
    </xf>
    <xf numFmtId="0" fontId="0" fillId="0" borderId="0" xfId="0" applyAlignment="1">
      <alignment horizontal="fill"/>
      <protection locked="0"/>
    </xf>
    <xf numFmtId="0" fontId="0" fillId="0" borderId="0" xfId="0" applyAlignment="1">
      <alignment horizontal="right"/>
      <protection locked="0"/>
    </xf>
    <xf numFmtId="0" fontId="0" fillId="0" borderId="0" xfId="0" applyAlignment="1">
      <alignment vertical="center"/>
      <protection locked="0"/>
    </xf>
    <xf numFmtId="0" fontId="0" fillId="0" borderId="12" xfId="0" applyBorder="1">
      <alignment horizontal="left" vertical="center"/>
      <protection locked="0"/>
    </xf>
    <xf numFmtId="0" fontId="0" fillId="0" borderId="11" xfId="0" applyBorder="1">
      <alignment horizontal="left" vertical="center"/>
      <protection locked="0"/>
    </xf>
    <xf numFmtId="0" fontId="0" fillId="0" borderId="13" xfId="0" applyBorder="1">
      <alignment horizontal="left" vertical="center"/>
      <protection locked="0"/>
    </xf>
    <xf numFmtId="0" fontId="0" fillId="0" borderId="11" xfId="0" applyBorder="1" applyAlignment="1">
      <alignment horizontal="left"/>
      <protection locked="0"/>
    </xf>
    <xf numFmtId="0" fontId="0" fillId="0" borderId="7" xfId="0" applyBorder="1">
      <alignment horizontal="left" vertical="center"/>
      <protection locked="0"/>
    </xf>
    <xf numFmtId="0" fontId="0" fillId="0" borderId="6" xfId="0" applyBorder="1">
      <alignment horizontal="left" vertical="center"/>
      <protection locked="0"/>
    </xf>
    <xf numFmtId="0" fontId="0" fillId="0" borderId="8" xfId="0" applyBorder="1">
      <alignment horizontal="left" vertical="center"/>
      <protection locked="0"/>
    </xf>
    <xf numFmtId="0" fontId="0" fillId="0" borderId="6" xfId="0" applyBorder="1" applyAlignment="1">
      <alignment horizontal="left"/>
      <protection locked="0"/>
    </xf>
    <xf numFmtId="0" fontId="0" fillId="0" borderId="13" xfId="0" applyBorder="1" applyAlignment="1">
      <alignment horizontal="left"/>
      <protection locked="0"/>
    </xf>
    <xf numFmtId="0" fontId="0" fillId="0" borderId="9" xfId="0" applyBorder="1">
      <alignment horizontal="left" vertical="center"/>
      <protection locked="0"/>
    </xf>
    <xf numFmtId="0" fontId="0" fillId="0" borderId="19" xfId="0" applyBorder="1">
      <alignment horizontal="left" vertical="center"/>
      <protection locked="0"/>
    </xf>
    <xf numFmtId="0" fontId="6" fillId="0" borderId="26" xfId="0" applyFont="1" applyBorder="1">
      <alignment horizontal="left" vertical="center"/>
      <protection locked="0"/>
    </xf>
    <xf numFmtId="0" fontId="6" fillId="0" borderId="27" xfId="0" applyFont="1" applyBorder="1">
      <alignment horizontal="left" vertical="center"/>
      <protection locked="0"/>
    </xf>
    <xf numFmtId="0" fontId="2" fillId="0" borderId="27" xfId="0" applyFont="1" applyBorder="1">
      <alignment horizontal="left" vertical="center"/>
      <protection locked="0"/>
    </xf>
    <xf numFmtId="0" fontId="2" fillId="0" borderId="27" xfId="0" applyFont="1" applyBorder="1" applyAlignment="1">
      <alignment horizontal="left"/>
      <protection locked="0"/>
    </xf>
    <xf numFmtId="0" fontId="2" fillId="0" borderId="28" xfId="0" applyFont="1" applyBorder="1">
      <alignment horizontal="left" vertical="center"/>
      <protection locked="0"/>
    </xf>
    <xf numFmtId="0" fontId="6" fillId="0" borderId="24" xfId="0" applyFont="1" applyBorder="1">
      <alignment horizontal="left" vertical="center"/>
      <protection locked="0"/>
    </xf>
    <xf numFmtId="0" fontId="6" fillId="0" borderId="11" xfId="0" applyFont="1" applyBorder="1" applyAlignment="1">
      <alignment horizontal="left"/>
      <protection locked="0"/>
    </xf>
    <xf numFmtId="0" fontId="6" fillId="0" borderId="12" xfId="0" applyFont="1" applyBorder="1" applyAlignment="1">
      <alignment horizontal="left"/>
      <protection locked="0"/>
    </xf>
    <xf numFmtId="0" fontId="2" fillId="0" borderId="25" xfId="0" applyFont="1" applyBorder="1">
      <alignment horizontal="left" vertical="center"/>
      <protection locked="0"/>
    </xf>
    <xf numFmtId="0" fontId="6" fillId="0" borderId="6" xfId="0" applyFont="1" applyBorder="1" applyAlignment="1">
      <alignment horizontal="left"/>
      <protection locked="0"/>
    </xf>
    <xf numFmtId="0" fontId="6" fillId="0" borderId="7" xfId="0" applyFont="1" applyBorder="1" applyAlignment="1">
      <alignment horizontal="left"/>
      <protection locked="0"/>
    </xf>
    <xf numFmtId="0" fontId="0" fillId="0" borderId="24" xfId="0" applyBorder="1">
      <alignment horizontal="left" vertical="center"/>
      <protection locked="0"/>
    </xf>
    <xf numFmtId="0" fontId="6" fillId="0" borderId="29" xfId="0" applyFont="1" applyBorder="1">
      <alignment horizontal="left" vertical="center"/>
      <protection locked="0"/>
    </xf>
    <xf numFmtId="0" fontId="6" fillId="0" borderId="30" xfId="0" applyFont="1" applyBorder="1">
      <alignment horizontal="left" vertical="center"/>
      <protection locked="0"/>
    </xf>
    <xf numFmtId="0" fontId="6" fillId="0" borderId="30" xfId="0" applyFont="1" applyBorder="1" applyAlignment="1">
      <alignment horizontal="center" vertical="center"/>
      <protection locked="0"/>
    </xf>
    <xf numFmtId="0" fontId="2" fillId="0" borderId="30" xfId="0" applyFont="1" applyBorder="1">
      <alignment horizontal="left" vertical="center"/>
      <protection locked="0"/>
    </xf>
    <xf numFmtId="0" fontId="2" fillId="0" borderId="30" xfId="0" applyFont="1" applyBorder="1" applyAlignment="1">
      <alignment horizontal="left"/>
      <protection locked="0"/>
    </xf>
    <xf numFmtId="0" fontId="2" fillId="0" borderId="31" xfId="0" applyFont="1" applyBorder="1">
      <alignment horizontal="left" vertical="center"/>
      <protection locked="0"/>
    </xf>
    <xf numFmtId="0" fontId="6" fillId="0" borderId="26" xfId="0" applyFont="1" applyBorder="1" applyAlignment="1">
      <alignment horizontal="left"/>
      <protection locked="0"/>
    </xf>
    <xf numFmtId="0" fontId="6" fillId="0" borderId="27" xfId="0" applyFont="1" applyBorder="1" applyAlignment="1">
      <alignment horizontal="left"/>
      <protection locked="0"/>
    </xf>
    <xf numFmtId="0" fontId="6" fillId="0" borderId="28" xfId="0" applyFont="1" applyBorder="1" applyAlignment="1">
      <alignment horizontal="left"/>
      <protection locked="0"/>
    </xf>
    <xf numFmtId="0" fontId="6" fillId="0" borderId="8" xfId="0" applyFont="1" applyBorder="1" applyAlignment="1">
      <alignment horizontal="left"/>
      <protection locked="0"/>
    </xf>
    <xf numFmtId="0" fontId="0" fillId="0" borderId="0" xfId="0" applyAlignment="1">
      <alignment vertical="top"/>
      <protection locked="0"/>
    </xf>
    <xf numFmtId="0" fontId="6" fillId="0" borderId="29" xfId="0" applyFont="1" applyBorder="1" applyAlignment="1">
      <alignment horizontal="left"/>
      <protection locked="0"/>
    </xf>
    <xf numFmtId="0" fontId="6" fillId="0" borderId="30" xfId="0" applyFont="1" applyBorder="1" applyAlignment="1">
      <alignment horizontal="left"/>
      <protection locked="0"/>
    </xf>
    <xf numFmtId="0" fontId="6" fillId="0" borderId="31" xfId="0" applyFont="1" applyBorder="1" applyAlignment="1">
      <alignment horizontal="left"/>
      <protection locked="0"/>
    </xf>
    <xf numFmtId="0" fontId="6" fillId="0" borderId="0" xfId="0" applyFont="1" applyAlignment="1">
      <alignment horizontal="left" vertical="top"/>
      <protection locked="0"/>
    </xf>
    <xf numFmtId="0" fontId="2" fillId="0" borderId="0" xfId="0" applyFont="1" applyAlignment="1">
      <alignment horizontal="fill" vertical="top" wrapText="1"/>
      <protection locked="0"/>
    </xf>
    <xf numFmtId="0" fontId="2" fillId="0" borderId="0" xfId="0" applyFont="1" applyAlignment="1">
      <alignment vertical="top" wrapText="1"/>
      <protection locked="0"/>
    </xf>
    <xf numFmtId="49" fontId="8" fillId="0" borderId="0" xfId="0" applyNumberFormat="1" applyFont="1" applyAlignment="1">
      <alignment horizontal="center" vertical="center"/>
      <protection locked="0"/>
    </xf>
    <xf numFmtId="1" fontId="6" fillId="0" borderId="0" xfId="0" applyNumberFormat="1" applyFont="1" applyAlignment="1">
      <alignment horizontal="right"/>
      <protection locked="0"/>
    </xf>
    <xf numFmtId="0" fontId="6" fillId="0" borderId="0" xfId="0" quotePrefix="1" applyFont="1">
      <alignment horizontal="left" vertical="center"/>
      <protection locked="0"/>
    </xf>
    <xf numFmtId="0" fontId="15" fillId="0" borderId="0" xfId="0" applyFont="1">
      <alignment horizontal="left" vertical="center"/>
      <protection locked="0"/>
    </xf>
    <xf numFmtId="1" fontId="6" fillId="0" borderId="0" xfId="0" applyNumberFormat="1" applyFont="1" applyAlignment="1">
      <alignment horizontal="center" vertical="center"/>
      <protection locked="0"/>
    </xf>
    <xf numFmtId="0" fontId="2" fillId="0" borderId="0" xfId="0" applyFont="1" applyAlignment="1">
      <alignment horizontal="left" vertical="center" wrapText="1"/>
      <protection locked="0"/>
    </xf>
    <xf numFmtId="0" fontId="6" fillId="0" borderId="13" xfId="0" applyFont="1" applyBorder="1" applyAlignment="1">
      <alignment horizontal="center" vertical="center"/>
      <protection locked="0"/>
    </xf>
    <xf numFmtId="0" fontId="0" fillId="0" borderId="0" xfId="0" applyAlignment="1">
      <alignment vertical="top" wrapText="1"/>
      <protection locked="0"/>
    </xf>
    <xf numFmtId="0" fontId="6" fillId="0" borderId="2" xfId="0" applyFont="1" applyBorder="1" applyAlignment="1">
      <alignment horizontal="center"/>
      <protection locked="0"/>
    </xf>
    <xf numFmtId="0" fontId="6" fillId="0" borderId="18" xfId="0" applyFont="1" applyBorder="1" applyAlignment="1">
      <protection locked="0"/>
    </xf>
    <xf numFmtId="0" fontId="6" fillId="0" borderId="2" xfId="0" applyFont="1" applyBorder="1" applyAlignment="1">
      <protection locked="0"/>
    </xf>
    <xf numFmtId="0" fontId="6" fillId="0" borderId="0" xfId="0" applyFont="1" applyAlignment="1">
      <alignment horizontal="right" vertical="top"/>
      <protection locked="0"/>
    </xf>
    <xf numFmtId="0" fontId="6" fillId="0" borderId="15" xfId="0" applyFont="1" applyBorder="1" applyAlignment="1">
      <alignment horizontal="center" vertical="center"/>
      <protection locked="0"/>
    </xf>
    <xf numFmtId="0" fontId="6" fillId="0" borderId="0" xfId="0" applyFont="1" applyAlignment="1">
      <alignment horizontal="center" vertical="top" wrapText="1"/>
      <protection locked="0"/>
    </xf>
    <xf numFmtId="0" fontId="6" fillId="0" borderId="11" xfId="0" applyFont="1" applyBorder="1" applyAlignment="1">
      <alignment horizontal="center" vertical="center"/>
      <protection locked="0"/>
    </xf>
    <xf numFmtId="0" fontId="6" fillId="0" borderId="6" xfId="0" applyFont="1" applyBorder="1" applyAlignment="1">
      <alignment horizontal="center" vertical="center"/>
      <protection locked="0"/>
    </xf>
    <xf numFmtId="0" fontId="6" fillId="0" borderId="9" xfId="0" applyFont="1" applyBorder="1" applyAlignment="1">
      <alignment horizontal="center" vertical="center"/>
      <protection locked="0"/>
    </xf>
    <xf numFmtId="49" fontId="2" fillId="0" borderId="11" xfId="0" applyNumberFormat="1" applyFont="1" applyBorder="1" applyAlignment="1">
      <alignment horizontal="center"/>
      <protection locked="0"/>
    </xf>
    <xf numFmtId="49" fontId="2" fillId="0" borderId="6" xfId="0" applyNumberFormat="1" applyFont="1" applyBorder="1" applyAlignment="1">
      <alignment horizontal="center"/>
      <protection locked="0"/>
    </xf>
    <xf numFmtId="49" fontId="6" fillId="0" borderId="8" xfId="0" applyNumberFormat="1" applyFont="1" applyBorder="1" applyAlignment="1">
      <alignment horizontal="center"/>
      <protection locked="0"/>
    </xf>
    <xf numFmtId="49" fontId="6" fillId="0" borderId="13" xfId="0" applyNumberFormat="1" applyFont="1" applyBorder="1" applyAlignment="1">
      <alignment horizontal="center"/>
      <protection locked="0"/>
    </xf>
    <xf numFmtId="49" fontId="6" fillId="0" borderId="11" xfId="0" applyNumberFormat="1" applyFont="1" applyBorder="1" applyAlignment="1">
      <alignment horizontal="center"/>
      <protection locked="0"/>
    </xf>
    <xf numFmtId="49" fontId="6" fillId="0" borderId="6" xfId="0" applyNumberFormat="1" applyFont="1" applyBorder="1" applyAlignment="1">
      <alignment horizontal="center"/>
      <protection locked="0"/>
    </xf>
    <xf numFmtId="49" fontId="6" fillId="0" borderId="15" xfId="0" quotePrefix="1" applyNumberFormat="1" applyFont="1" applyBorder="1" applyAlignment="1">
      <alignment horizontal="center"/>
      <protection locked="0"/>
    </xf>
    <xf numFmtId="49" fontId="6" fillId="0" borderId="2" xfId="0" quotePrefix="1" applyNumberFormat="1" applyFont="1" applyBorder="1" applyAlignment="1">
      <alignment horizontal="center"/>
      <protection locked="0"/>
    </xf>
    <xf numFmtId="49" fontId="1" fillId="0" borderId="0" xfId="0" applyNumberFormat="1" applyFont="1" applyAlignment="1">
      <alignment horizontal="center"/>
      <protection locked="0"/>
    </xf>
    <xf numFmtId="49" fontId="9" fillId="0" borderId="0" xfId="0" applyNumberFormat="1" applyFont="1" applyAlignment="1">
      <alignment horizontal="center"/>
      <protection locked="0"/>
    </xf>
    <xf numFmtId="0" fontId="6" fillId="0" borderId="2" xfId="0" applyFont="1" applyBorder="1" applyAlignment="1">
      <alignment horizontal="center" vertical="center"/>
      <protection locked="0"/>
    </xf>
    <xf numFmtId="0" fontId="6" fillId="0" borderId="12" xfId="0" applyFont="1" applyBorder="1" applyAlignment="1">
      <protection locked="0"/>
    </xf>
    <xf numFmtId="0" fontId="6" fillId="0" borderId="11" xfId="0" applyFont="1" applyBorder="1" applyAlignment="1">
      <protection locked="0"/>
    </xf>
    <xf numFmtId="0" fontId="6" fillId="0" borderId="7" xfId="0" applyFont="1" applyBorder="1" applyAlignment="1">
      <protection locked="0"/>
    </xf>
    <xf numFmtId="0" fontId="6" fillId="0" borderId="6" xfId="0" applyFont="1" applyBorder="1" applyAlignment="1">
      <protection locked="0"/>
    </xf>
    <xf numFmtId="0" fontId="1" fillId="0" borderId="15" xfId="0" applyFont="1" applyBorder="1" applyAlignment="1">
      <alignment horizontal="center" vertical="center"/>
      <protection locked="0"/>
    </xf>
    <xf numFmtId="0" fontId="1" fillId="0" borderId="2" xfId="0" applyFont="1" applyBorder="1" applyAlignment="1">
      <alignment horizontal="center" vertical="center"/>
      <protection locked="0"/>
    </xf>
    <xf numFmtId="0" fontId="1" fillId="0" borderId="0" xfId="0" applyFont="1" applyAlignment="1">
      <alignment horizontal="center"/>
      <protection locked="0"/>
    </xf>
    <xf numFmtId="0" fontId="6" fillId="0" borderId="0" xfId="0" applyFont="1" applyAlignment="1">
      <alignment horizontal="center" vertical="top"/>
      <protection locked="0"/>
    </xf>
    <xf numFmtId="0" fontId="0" fillId="0" borderId="0" xfId="0" applyAlignment="1">
      <alignment horizontal="fill" vertical="top" wrapText="1"/>
      <protection locked="0"/>
    </xf>
    <xf numFmtId="0" fontId="18" fillId="0" borderId="12" xfId="0" applyFont="1" applyBorder="1" applyAlignment="1">
      <protection locked="0"/>
    </xf>
    <xf numFmtId="0" fontId="18" fillId="0" borderId="11" xfId="0" applyFont="1" applyBorder="1" applyAlignment="1">
      <protection locked="0"/>
    </xf>
    <xf numFmtId="0" fontId="18" fillId="0" borderId="7" xfId="0" applyFont="1" applyBorder="1" applyAlignment="1">
      <protection locked="0"/>
    </xf>
    <xf numFmtId="0" fontId="18" fillId="0" borderId="6" xfId="0" applyFont="1" applyBorder="1" applyAlignment="1">
      <protection locked="0"/>
    </xf>
    <xf numFmtId="49" fontId="21" fillId="0" borderId="24" xfId="0" applyNumberFormat="1" applyFont="1" applyBorder="1">
      <alignment horizontal="left" vertical="center"/>
      <protection locked="0"/>
    </xf>
    <xf numFmtId="0" fontId="21" fillId="0" borderId="0" xfId="0" applyFont="1" applyAlignment="1">
      <alignment horizontal="left"/>
      <protection locked="0"/>
    </xf>
    <xf numFmtId="49" fontId="21" fillId="0" borderId="0" xfId="0" applyNumberFormat="1" applyFont="1">
      <alignment horizontal="left" vertical="center"/>
      <protection locked="0"/>
    </xf>
    <xf numFmtId="0" fontId="21" fillId="0" borderId="0" xfId="0" applyFont="1">
      <alignment horizontal="left" vertical="center"/>
      <protection locked="0"/>
    </xf>
    <xf numFmtId="0" fontId="20" fillId="0" borderId="0" xfId="0" applyFont="1" applyAlignment="1">
      <alignment horizontal="center"/>
      <protection locked="0"/>
    </xf>
    <xf numFmtId="0" fontId="21" fillId="0" borderId="25" xfId="0" applyFont="1" applyBorder="1">
      <alignment horizontal="left" vertical="center"/>
      <protection locked="0"/>
    </xf>
    <xf numFmtId="0" fontId="6" fillId="0" borderId="0" xfId="1" applyFont="1"/>
    <xf numFmtId="0" fontId="18" fillId="0" borderId="0" xfId="0" applyFont="1" applyAlignment="1">
      <protection locked="0"/>
    </xf>
    <xf numFmtId="0" fontId="6" fillId="0" borderId="0" xfId="0" applyFont="1" applyAlignment="1" applyProtection="1"/>
    <xf numFmtId="0" fontId="6" fillId="0" borderId="0" xfId="0" applyFont="1" applyAlignment="1" applyProtection="1">
      <alignment horizontal="fill"/>
    </xf>
    <xf numFmtId="0" fontId="6" fillId="0" borderId="24" xfId="2" applyFont="1" applyBorder="1" applyAlignment="1" applyProtection="1">
      <alignment horizontal="left" vertical="center"/>
      <protection locked="0"/>
    </xf>
    <xf numFmtId="0" fontId="6" fillId="0" borderId="0" xfId="2" applyFont="1" applyAlignment="1" applyProtection="1">
      <alignment horizontal="left" vertical="center"/>
      <protection locked="0"/>
    </xf>
    <xf numFmtId="0" fontId="6" fillId="0" borderId="0" xfId="2" applyFont="1" applyAlignment="1" applyProtection="1">
      <alignment vertical="top"/>
      <protection locked="0"/>
    </xf>
    <xf numFmtId="0" fontId="6" fillId="0" borderId="0" xfId="2" applyFont="1" applyAlignment="1" applyProtection="1">
      <alignment horizontal="right"/>
      <protection locked="0"/>
    </xf>
    <xf numFmtId="0" fontId="2" fillId="0" borderId="0" xfId="0" applyFont="1" applyAlignment="1" applyProtection="1"/>
    <xf numFmtId="0" fontId="1" fillId="0" borderId="0" xfId="2" applyAlignment="1" applyProtection="1">
      <alignment horizontal="left" vertical="center"/>
      <protection locked="0"/>
    </xf>
    <xf numFmtId="0" fontId="6" fillId="0" borderId="12" xfId="2" applyFont="1" applyBorder="1" applyAlignment="1" applyProtection="1">
      <alignment vertical="top"/>
      <protection locked="0"/>
    </xf>
    <xf numFmtId="0" fontId="6" fillId="0" borderId="11" xfId="2" applyFont="1" applyBorder="1" applyAlignment="1" applyProtection="1">
      <alignment horizontal="left"/>
      <protection locked="0"/>
    </xf>
    <xf numFmtId="0" fontId="6" fillId="0" borderId="11" xfId="2" applyFont="1" applyBorder="1" applyAlignment="1" applyProtection="1">
      <alignment vertical="top"/>
      <protection locked="0"/>
    </xf>
    <xf numFmtId="0" fontId="6" fillId="0" borderId="0" xfId="2" applyFont="1" applyAlignment="1" applyProtection="1">
      <alignment horizontal="right" vertical="top"/>
      <protection locked="0"/>
    </xf>
    <xf numFmtId="0" fontId="2" fillId="0" borderId="0" xfId="0" applyFont="1" applyAlignment="1" applyProtection="1">
      <alignment horizontal="left"/>
    </xf>
    <xf numFmtId="0" fontId="6" fillId="0" borderId="7" xfId="2" applyFont="1" applyBorder="1" applyAlignment="1" applyProtection="1">
      <alignment vertical="top"/>
      <protection locked="0"/>
    </xf>
    <xf numFmtId="0" fontId="6" fillId="0" borderId="6" xfId="2" applyFont="1" applyBorder="1" applyAlignment="1" applyProtection="1">
      <alignment horizontal="left"/>
      <protection locked="0"/>
    </xf>
    <xf numFmtId="0" fontId="6" fillId="0" borderId="6" xfId="2" applyFont="1" applyBorder="1" applyAlignment="1" applyProtection="1">
      <alignment vertical="top"/>
      <protection locked="0"/>
    </xf>
    <xf numFmtId="0" fontId="6" fillId="0" borderId="0" xfId="2" applyFont="1" applyAlignment="1" applyProtection="1">
      <alignment wrapText="1"/>
      <protection locked="0"/>
    </xf>
    <xf numFmtId="0" fontId="13" fillId="0" borderId="0" xfId="0" applyFont="1" applyAlignment="1" applyProtection="1"/>
    <xf numFmtId="0" fontId="14" fillId="0" borderId="0" xfId="0" applyFont="1" applyAlignment="1" applyProtection="1">
      <alignment vertical="center"/>
    </xf>
    <xf numFmtId="0" fontId="13" fillId="0" borderId="0" xfId="0" applyFont="1" applyAlignment="1" applyProtection="1">
      <alignment vertical="top"/>
    </xf>
    <xf numFmtId="0" fontId="13" fillId="0" borderId="0" xfId="0" applyFont="1" applyAlignment="1" applyProtection="1">
      <alignment vertical="center"/>
    </xf>
    <xf numFmtId="0" fontId="0" fillId="0" borderId="0" xfId="0" applyAlignment="1" applyProtection="1"/>
    <xf numFmtId="0" fontId="13" fillId="0" borderId="0" xfId="0" applyFont="1" applyProtection="1">
      <alignment horizontal="left" vertical="center"/>
    </xf>
    <xf numFmtId="49" fontId="0" fillId="0" borderId="0" xfId="0" applyNumberFormat="1" applyAlignment="1">
      <alignment horizontal="center"/>
      <protection locked="0"/>
    </xf>
    <xf numFmtId="0" fontId="0" fillId="0" borderId="0" xfId="0" applyAlignment="1">
      <alignment horizontal="center" vertical="top"/>
      <protection locked="0"/>
    </xf>
    <xf numFmtId="164" fontId="0" fillId="0" borderId="0" xfId="0" applyNumberFormat="1" applyProtection="1">
      <alignment horizontal="left" vertical="center"/>
    </xf>
    <xf numFmtId="164" fontId="0" fillId="0" borderId="0" xfId="0" applyNumberFormat="1" applyAlignment="1" applyProtection="1">
      <alignment horizontal="left" vertical="center" wrapText="1"/>
    </xf>
    <xf numFmtId="0" fontId="22" fillId="2" borderId="32" xfId="0" applyFont="1" applyFill="1" applyBorder="1" applyProtection="1">
      <alignment horizontal="left" vertical="center"/>
    </xf>
    <xf numFmtId="0" fontId="22" fillId="2" borderId="32" xfId="0" applyFont="1" applyFill="1" applyBorder="1">
      <alignment horizontal="left" vertical="center"/>
      <protection locked="0"/>
    </xf>
    <xf numFmtId="0" fontId="0" fillId="0" borderId="0" xfId="0" applyProtection="1">
      <alignment horizontal="left" vertical="center"/>
    </xf>
    <xf numFmtId="0" fontId="16" fillId="0" borderId="0" xfId="0" applyFont="1">
      <alignment horizontal="left" vertical="center"/>
      <protection locked="0"/>
    </xf>
    <xf numFmtId="49" fontId="2" fillId="0" borderId="0" xfId="0" applyNumberFormat="1" applyFont="1" applyAlignment="1">
      <alignment horizontal="center"/>
      <protection locked="0"/>
    </xf>
    <xf numFmtId="0" fontId="2" fillId="0" borderId="0" xfId="0" applyFont="1" applyAlignment="1">
      <alignment horizontal="fill" vertical="center"/>
      <protection locked="0"/>
    </xf>
    <xf numFmtId="0" fontId="23" fillId="0" borderId="0" xfId="0" applyFont="1">
      <alignment horizontal="left" vertical="center"/>
      <protection locked="0"/>
    </xf>
    <xf numFmtId="0" fontId="0" fillId="0" borderId="0" xfId="0" applyAlignment="1">
      <protection locked="0"/>
    </xf>
    <xf numFmtId="0" fontId="6" fillId="0" borderId="0" xfId="0" applyFont="1" applyProtection="1">
      <alignment horizontal="left" vertical="center"/>
    </xf>
    <xf numFmtId="0" fontId="6" fillId="0" borderId="12" xfId="0" applyFont="1" applyBorder="1" applyAlignment="1" applyProtection="1"/>
    <xf numFmtId="0" fontId="6" fillId="0" borderId="11" xfId="0" applyFont="1" applyBorder="1" applyAlignment="1" applyProtection="1"/>
    <xf numFmtId="0" fontId="6" fillId="0" borderId="7" xfId="0" applyFont="1" applyBorder="1" applyAlignment="1" applyProtection="1"/>
    <xf numFmtId="0" fontId="6" fillId="0" borderId="6" xfId="0" applyFont="1" applyBorder="1" applyAlignment="1" applyProtection="1"/>
    <xf numFmtId="0" fontId="2" fillId="0" borderId="8" xfId="0" applyFont="1" applyBorder="1">
      <alignment horizontal="left" vertical="center"/>
      <protection locked="0"/>
    </xf>
    <xf numFmtId="0" fontId="0" fillId="0" borderId="0" xfId="0" quotePrefix="1" applyAlignment="1">
      <alignment horizontal="center"/>
      <protection locked="0"/>
    </xf>
    <xf numFmtId="49" fontId="0" fillId="0" borderId="0" xfId="0" applyNumberFormat="1" applyAlignment="1">
      <alignment horizontal="fill"/>
      <protection locked="0"/>
    </xf>
    <xf numFmtId="49" fontId="0" fillId="0" borderId="13" xfId="0" applyNumberFormat="1" applyBorder="1" applyAlignment="1">
      <alignment horizontal="center"/>
      <protection locked="0"/>
    </xf>
    <xf numFmtId="0" fontId="1" fillId="0" borderId="0" xfId="0" applyFont="1" applyAlignment="1">
      <alignment horizontal="fill" vertical="center"/>
      <protection locked="0"/>
    </xf>
    <xf numFmtId="0" fontId="0" fillId="0" borderId="13" xfId="0" applyBorder="1" applyAlignment="1">
      <alignment horizontal="center" vertical="center"/>
      <protection locked="0"/>
    </xf>
    <xf numFmtId="49" fontId="0" fillId="0" borderId="0" xfId="0" applyNumberFormat="1" applyAlignment="1">
      <alignment horizontal="left"/>
      <protection locked="0"/>
    </xf>
    <xf numFmtId="49" fontId="0" fillId="0" borderId="17" xfId="0" applyNumberFormat="1" applyBorder="1">
      <alignment horizontal="left" vertical="center"/>
      <protection locked="0"/>
    </xf>
    <xf numFmtId="0" fontId="0" fillId="0" borderId="15" xfId="0" applyBorder="1" applyAlignment="1">
      <alignment horizontal="center"/>
      <protection locked="0"/>
    </xf>
    <xf numFmtId="0" fontId="0" fillId="0" borderId="15" xfId="0" applyBorder="1">
      <alignment horizontal="left" vertical="center"/>
      <protection locked="0"/>
    </xf>
    <xf numFmtId="49" fontId="0" fillId="0" borderId="15" xfId="0" applyNumberFormat="1" applyBorder="1" applyAlignment="1">
      <alignment horizontal="center"/>
      <protection locked="0"/>
    </xf>
    <xf numFmtId="49" fontId="0" fillId="0" borderId="14" xfId="0" applyNumberFormat="1" applyBorder="1" applyAlignment="1">
      <alignment horizontal="left"/>
      <protection locked="0"/>
    </xf>
    <xf numFmtId="49" fontId="0" fillId="0" borderId="10" xfId="0" applyNumberFormat="1" applyBorder="1">
      <alignment horizontal="left" vertical="center"/>
      <protection locked="0"/>
    </xf>
    <xf numFmtId="49" fontId="0" fillId="0" borderId="5" xfId="0" applyNumberFormat="1" applyBorder="1" applyAlignment="1">
      <alignment horizontal="left"/>
      <protection locked="0"/>
    </xf>
    <xf numFmtId="49" fontId="0" fillId="0" borderId="4" xfId="0" applyNumberFormat="1" applyBorder="1">
      <alignment horizontal="left" vertical="center"/>
      <protection locked="0"/>
    </xf>
    <xf numFmtId="0" fontId="0" fillId="0" borderId="2" xfId="0" applyBorder="1" applyAlignment="1">
      <alignment horizontal="center"/>
      <protection locked="0"/>
    </xf>
    <xf numFmtId="49" fontId="0" fillId="0" borderId="1" xfId="0" applyNumberFormat="1" applyBorder="1" applyAlignment="1">
      <alignment horizontal="left"/>
      <protection locked="0"/>
    </xf>
    <xf numFmtId="49" fontId="0" fillId="0" borderId="0" xfId="0" quotePrefix="1" applyNumberFormat="1" applyAlignment="1">
      <alignment horizontal="center" vertical="center"/>
      <protection locked="0"/>
    </xf>
    <xf numFmtId="0" fontId="0" fillId="0" borderId="0" xfId="0" applyAlignment="1" applyProtection="1">
      <alignment vertical="top" wrapText="1"/>
      <protection hidden="1"/>
    </xf>
    <xf numFmtId="49" fontId="1" fillId="0" borderId="15" xfId="0" applyNumberFormat="1" applyFont="1" applyBorder="1" applyAlignment="1">
      <alignment horizontal="center" vertical="center"/>
      <protection locked="0"/>
    </xf>
    <xf numFmtId="49" fontId="5" fillId="0" borderId="0" xfId="0" applyNumberFormat="1" applyFont="1" applyAlignment="1">
      <alignment horizontal="center" vertical="center"/>
      <protection locked="0"/>
    </xf>
    <xf numFmtId="49" fontId="5" fillId="0" borderId="13" xfId="0" applyNumberFormat="1" applyFont="1" applyBorder="1" applyAlignment="1">
      <alignment horizontal="center" vertical="center"/>
      <protection locked="0"/>
    </xf>
    <xf numFmtId="49" fontId="5" fillId="0" borderId="8" xfId="0" applyNumberFormat="1" applyFont="1" applyBorder="1" applyAlignment="1">
      <alignment horizontal="center" vertical="center"/>
      <protection locked="0"/>
    </xf>
    <xf numFmtId="49" fontId="6" fillId="0" borderId="0" xfId="0" applyNumberFormat="1" applyFont="1" applyAlignment="1">
      <alignment horizontal="center" vertical="top" wrapText="1"/>
      <protection locked="0"/>
    </xf>
    <xf numFmtId="0" fontId="0" fillId="0" borderId="0" xfId="0" quotePrefix="1" applyAlignment="1">
      <alignment horizontal="center" vertical="center"/>
      <protection locked="0"/>
    </xf>
    <xf numFmtId="0" fontId="5" fillId="0" borderId="4" xfId="0" applyFont="1" applyBorder="1" applyAlignment="1">
      <alignment horizontal="center" vertical="center"/>
      <protection locked="0"/>
    </xf>
    <xf numFmtId="0" fontId="6" fillId="0" borderId="2" xfId="0" applyFont="1" applyBorder="1" applyAlignment="1">
      <alignment vertical="top" wrapText="1"/>
      <protection locked="0"/>
    </xf>
    <xf numFmtId="0" fontId="5" fillId="0" borderId="1" xfId="0" applyFont="1" applyBorder="1" applyAlignment="1">
      <alignment horizontal="center" vertical="center"/>
      <protection locked="0"/>
    </xf>
    <xf numFmtId="0" fontId="6" fillId="0" borderId="15" xfId="0" applyFont="1" applyBorder="1" applyAlignment="1">
      <alignment vertical="center"/>
      <protection locked="0"/>
    </xf>
    <xf numFmtId="49" fontId="10" fillId="0" borderId="0" xfId="0" applyNumberFormat="1" applyFont="1" applyAlignment="1">
      <alignment horizontal="center"/>
      <protection locked="0"/>
    </xf>
    <xf numFmtId="49" fontId="10" fillId="0" borderId="4" xfId="0" applyNumberFormat="1" applyFont="1" applyBorder="1" applyAlignment="1">
      <alignment horizontal="center"/>
      <protection locked="0"/>
    </xf>
    <xf numFmtId="49" fontId="10" fillId="0" borderId="2" xfId="0" applyNumberFormat="1" applyFont="1" applyBorder="1" applyAlignment="1">
      <alignment horizontal="center"/>
      <protection locked="0"/>
    </xf>
    <xf numFmtId="49" fontId="10" fillId="0" borderId="1" xfId="0" applyNumberFormat="1" applyFont="1" applyBorder="1" applyAlignment="1">
      <alignment horizontal="center"/>
      <protection locked="0"/>
    </xf>
    <xf numFmtId="49" fontId="10" fillId="0" borderId="23" xfId="0" applyNumberFormat="1" applyFont="1" applyBorder="1" applyAlignment="1">
      <alignment horizontal="center"/>
      <protection locked="0"/>
    </xf>
    <xf numFmtId="49" fontId="10" fillId="0" borderId="19" xfId="0" applyNumberFormat="1" applyFont="1" applyBorder="1" applyAlignment="1">
      <alignment horizontal="center"/>
      <protection locked="0"/>
    </xf>
    <xf numFmtId="49" fontId="6" fillId="0" borderId="13" xfId="0" applyNumberFormat="1" applyFont="1" applyBorder="1" applyAlignment="1">
      <alignment horizontal="right"/>
      <protection locked="0"/>
    </xf>
    <xf numFmtId="49" fontId="9" fillId="0" borderId="0" xfId="0" applyNumberFormat="1" applyFont="1">
      <alignment horizontal="left" vertical="center"/>
      <protection locked="0"/>
    </xf>
    <xf numFmtId="0" fontId="6" fillId="0" borderId="13" xfId="0" applyFont="1" applyBorder="1" applyAlignment="1">
      <alignment horizontal="fill"/>
      <protection locked="0"/>
    </xf>
    <xf numFmtId="0" fontId="6" fillId="0" borderId="0" xfId="0" applyFont="1" applyAlignment="1">
      <alignment horizontal="fill" vertical="top"/>
      <protection locked="0"/>
    </xf>
    <xf numFmtId="0" fontId="0" fillId="0" borderId="0" xfId="0" applyAlignment="1">
      <alignment horizontal="fill" vertical="top"/>
      <protection locked="0"/>
    </xf>
    <xf numFmtId="0" fontId="6" fillId="0" borderId="0" xfId="1" applyFont="1" applyAlignment="1">
      <alignment wrapText="1"/>
    </xf>
    <xf numFmtId="0" fontId="6" fillId="0" borderId="8" xfId="1" applyFont="1" applyBorder="1" applyAlignment="1">
      <alignment horizontal="fill" wrapText="1"/>
    </xf>
    <xf numFmtId="0" fontId="6" fillId="0" borderId="8" xfId="0" applyFont="1" applyBorder="1" applyAlignment="1" applyProtection="1">
      <alignment horizontal="fill"/>
    </xf>
    <xf numFmtId="0" fontId="9" fillId="0" borderId="8" xfId="0" applyFont="1" applyBorder="1">
      <alignment horizontal="left" vertical="center"/>
      <protection locked="0"/>
    </xf>
    <xf numFmtId="49" fontId="9" fillId="0" borderId="0" xfId="0" quotePrefix="1" applyNumberFormat="1" applyFont="1" applyAlignment="1">
      <alignment horizontal="center"/>
      <protection locked="0"/>
    </xf>
    <xf numFmtId="0" fontId="6" fillId="0" borderId="13" xfId="0" applyFont="1" applyBorder="1" applyAlignment="1">
      <alignment horizontal="left"/>
      <protection locked="0"/>
    </xf>
    <xf numFmtId="49" fontId="6" fillId="0" borderId="9" xfId="0" applyNumberFormat="1" applyFont="1" applyBorder="1" applyAlignment="1">
      <alignment horizontal="right"/>
      <protection locked="0"/>
    </xf>
    <xf numFmtId="49" fontId="6" fillId="0" borderId="8" xfId="0" applyNumberFormat="1" applyFont="1" applyBorder="1" applyAlignment="1">
      <alignment horizontal="right"/>
      <protection locked="0"/>
    </xf>
    <xf numFmtId="0" fontId="6" fillId="0" borderId="0" xfId="0" applyFont="1" applyAlignment="1">
      <alignment wrapText="1"/>
      <protection locked="0"/>
    </xf>
    <xf numFmtId="0" fontId="6" fillId="0" borderId="0" xfId="0" applyFont="1" applyAlignment="1">
      <alignment horizontal="fill" wrapText="1"/>
      <protection locked="0"/>
    </xf>
    <xf numFmtId="0" fontId="6" fillId="0" borderId="19" xfId="0" applyFont="1" applyBorder="1" applyAlignment="1">
      <alignment horizontal="left"/>
      <protection locked="0"/>
    </xf>
    <xf numFmtId="0" fontId="6" fillId="0" borderId="0" xfId="0" quotePrefix="1" applyFont="1" applyAlignment="1">
      <alignment horizontal="right"/>
      <protection locked="0"/>
    </xf>
    <xf numFmtId="0" fontId="8" fillId="0" borderId="0" xfId="0" applyFont="1" applyAlignment="1">
      <alignment horizontal="fill"/>
      <protection locked="0"/>
    </xf>
    <xf numFmtId="0" fontId="8" fillId="0" borderId="0" xfId="0" quotePrefix="1" applyFont="1" applyAlignment="1">
      <alignment horizontal="center"/>
      <protection locked="0"/>
    </xf>
    <xf numFmtId="0" fontId="6" fillId="0" borderId="19" xfId="0" applyFont="1" applyBorder="1" applyAlignment="1">
      <alignment horizontal="left" wrapText="1"/>
      <protection locked="0"/>
    </xf>
    <xf numFmtId="0" fontId="6" fillId="0" borderId="19" xfId="0" applyFont="1" applyBorder="1" applyAlignment="1">
      <alignment horizontal="left" vertical="top" wrapText="1"/>
      <protection locked="0"/>
    </xf>
    <xf numFmtId="0" fontId="0" fillId="0" borderId="0" xfId="0" applyAlignment="1">
      <alignment horizontal="left" vertical="top"/>
      <protection locked="0"/>
    </xf>
    <xf numFmtId="0" fontId="6" fillId="0" borderId="0" xfId="0" quotePrefix="1" applyFont="1" applyAlignment="1">
      <alignment horizontal="fill"/>
      <protection locked="0"/>
    </xf>
    <xf numFmtId="0" fontId="6" fillId="0" borderId="2" xfId="0" applyFont="1" applyBorder="1" applyAlignment="1">
      <alignment horizontal="left"/>
      <protection locked="0"/>
    </xf>
    <xf numFmtId="49" fontId="6" fillId="0" borderId="2" xfId="0" applyNumberFormat="1" applyFont="1" applyBorder="1" applyAlignment="1">
      <alignment horizontal="right"/>
      <protection locked="0"/>
    </xf>
    <xf numFmtId="0" fontId="6" fillId="0" borderId="23" xfId="0" applyFont="1" applyBorder="1" applyAlignment="1">
      <alignment horizontal="center"/>
      <protection locked="0"/>
    </xf>
    <xf numFmtId="0" fontId="6" fillId="0" borderId="14" xfId="0" applyFont="1" applyBorder="1" applyAlignment="1">
      <alignment horizontal="center"/>
      <protection locked="0"/>
    </xf>
    <xf numFmtId="0" fontId="0" fillId="0" borderId="0" xfId="0" applyAlignment="1">
      <alignment wrapText="1"/>
      <protection locked="0"/>
    </xf>
    <xf numFmtId="0" fontId="6" fillId="0" borderId="19" xfId="0" applyFont="1" applyBorder="1" applyAlignment="1">
      <alignment horizontal="center"/>
      <protection locked="0"/>
    </xf>
    <xf numFmtId="0" fontId="6" fillId="0" borderId="5" xfId="0" applyFont="1" applyBorder="1" applyAlignment="1">
      <alignment horizontal="center"/>
      <protection locked="0"/>
    </xf>
    <xf numFmtId="49" fontId="6" fillId="0" borderId="3" xfId="0" applyNumberFormat="1" applyFont="1" applyBorder="1">
      <alignment horizontal="left" vertical="center"/>
      <protection locked="0"/>
    </xf>
    <xf numFmtId="0" fontId="6" fillId="0" borderId="18" xfId="0" applyFont="1" applyBorder="1" applyAlignment="1">
      <alignment horizontal="center"/>
      <protection locked="0"/>
    </xf>
    <xf numFmtId="0" fontId="6" fillId="0" borderId="1" xfId="0" applyFont="1" applyBorder="1" applyAlignment="1">
      <alignment horizontal="center"/>
      <protection locked="0"/>
    </xf>
    <xf numFmtId="0" fontId="6" fillId="0" borderId="12" xfId="0" applyFont="1" applyBorder="1" applyAlignment="1">
      <alignment horizontal="center" vertical="center" wrapText="1"/>
      <protection locked="0"/>
    </xf>
    <xf numFmtId="0" fontId="6" fillId="0" borderId="13" xfId="0" applyFont="1" applyBorder="1" applyAlignment="1">
      <alignment horizontal="center" vertical="center" wrapText="1"/>
      <protection locked="0"/>
    </xf>
    <xf numFmtId="0" fontId="1" fillId="0" borderId="0" xfId="0" applyFont="1" applyAlignment="1" applyProtection="1"/>
    <xf numFmtId="49" fontId="0" fillId="0" borderId="0" xfId="0" applyNumberFormat="1" applyAlignment="1">
      <alignment horizontal="center" vertical="center"/>
      <protection locked="0"/>
    </xf>
    <xf numFmtId="0" fontId="1" fillId="0" borderId="7" xfId="0" applyFont="1" applyBorder="1">
      <alignment horizontal="left" vertical="center"/>
      <protection locked="0"/>
    </xf>
    <xf numFmtId="0" fontId="6" fillId="0" borderId="6" xfId="0" applyFont="1" applyBorder="1" applyAlignment="1">
      <alignment horizontal="fill"/>
      <protection locked="0"/>
    </xf>
    <xf numFmtId="0" fontId="6" fillId="0" borderId="6" xfId="0" applyFont="1" applyBorder="1" applyAlignment="1">
      <alignment horizontal="left" vertical="top" wrapText="1"/>
      <protection locked="0"/>
    </xf>
    <xf numFmtId="0" fontId="6" fillId="0" borderId="0" xfId="0" quotePrefix="1" applyFont="1" applyAlignment="1">
      <alignment horizontal="right" vertical="center"/>
      <protection locked="0"/>
    </xf>
    <xf numFmtId="0" fontId="6" fillId="0" borderId="11" xfId="0" applyFont="1" applyBorder="1" applyAlignment="1">
      <alignment horizontal="center"/>
      <protection locked="0"/>
    </xf>
    <xf numFmtId="0" fontId="6" fillId="0" borderId="6" xfId="0" applyFont="1" applyBorder="1" applyAlignment="1">
      <alignment horizontal="center"/>
      <protection locked="0"/>
    </xf>
    <xf numFmtId="0" fontId="0" fillId="0" borderId="0" xfId="0" applyAlignment="1">
      <alignment horizontal="left" vertical="top" wrapText="1"/>
      <protection locked="0"/>
    </xf>
    <xf numFmtId="0" fontId="0" fillId="0" borderId="15" xfId="0" applyBorder="1" applyAlignment="1">
      <alignment horizontal="center" vertical="center"/>
      <protection locked="0"/>
    </xf>
    <xf numFmtId="49" fontId="0" fillId="0" borderId="15" xfId="0" applyNumberFormat="1" applyBorder="1" applyAlignment="1">
      <alignment horizontal="left"/>
      <protection locked="0"/>
    </xf>
    <xf numFmtId="0" fontId="0" fillId="0" borderId="14" xfId="0" applyBorder="1">
      <alignment horizontal="left" vertical="center"/>
      <protection locked="0"/>
    </xf>
    <xf numFmtId="0" fontId="8" fillId="0" borderId="10" xfId="0" applyFont="1" applyBorder="1" applyAlignment="1">
      <alignment horizontal="center" vertical="center"/>
      <protection locked="0"/>
    </xf>
    <xf numFmtId="0" fontId="8" fillId="0" borderId="0" xfId="0" applyFont="1" applyAlignment="1">
      <alignment vertical="center"/>
      <protection locked="0"/>
    </xf>
    <xf numFmtId="0" fontId="8" fillId="0" borderId="8" xfId="0" applyFont="1" applyBorder="1" applyAlignment="1">
      <alignment horizontal="center" vertical="center"/>
      <protection locked="0"/>
    </xf>
    <xf numFmtId="0" fontId="8" fillId="0" borderId="21" xfId="0" applyFont="1" applyBorder="1" applyAlignment="1">
      <alignment horizontal="center" vertical="center"/>
      <protection locked="0"/>
    </xf>
    <xf numFmtId="0" fontId="8" fillId="0" borderId="20" xfId="0" applyFont="1" applyBorder="1" applyAlignment="1">
      <alignment horizontal="center" vertical="center"/>
      <protection locked="0"/>
    </xf>
    <xf numFmtId="0" fontId="8" fillId="0" borderId="13" xfId="0" applyFont="1" applyBorder="1" applyAlignment="1">
      <alignment vertical="center"/>
      <protection locked="0"/>
    </xf>
    <xf numFmtId="0" fontId="8" fillId="0" borderId="13" xfId="0" applyFont="1" applyBorder="1" applyAlignment="1">
      <alignment horizontal="center" vertical="center"/>
      <protection locked="0"/>
    </xf>
    <xf numFmtId="0" fontId="8" fillId="0" borderId="5" xfId="0" applyFont="1" applyBorder="1" applyAlignment="1">
      <alignment horizontal="center" vertical="center"/>
      <protection locked="0"/>
    </xf>
    <xf numFmtId="0" fontId="8" fillId="0" borderId="22" xfId="0" applyFont="1" applyBorder="1" applyAlignment="1">
      <alignment horizontal="center" vertical="center"/>
      <protection locked="0"/>
    </xf>
    <xf numFmtId="0" fontId="8" fillId="0" borderId="8" xfId="0" applyFont="1" applyBorder="1" applyAlignment="1">
      <alignment vertical="center"/>
      <protection locked="0"/>
    </xf>
    <xf numFmtId="0" fontId="0" fillId="0" borderId="0" xfId="0" applyAlignment="1">
      <alignment horizontal="center" vertical="top" wrapText="1"/>
      <protection locked="0"/>
    </xf>
    <xf numFmtId="0" fontId="0" fillId="0" borderId="8" xfId="0" applyBorder="1" applyAlignment="1">
      <alignment vertical="top" wrapText="1"/>
      <protection locked="0"/>
    </xf>
    <xf numFmtId="0" fontId="0" fillId="0" borderId="8" xfId="0" applyBorder="1" applyAlignment="1">
      <alignment horizontal="left" vertical="top" wrapText="1"/>
      <protection locked="0"/>
    </xf>
    <xf numFmtId="0" fontId="0" fillId="0" borderId="0" xfId="0" applyAlignment="1">
      <alignment horizontal="left" wrapText="1"/>
      <protection locked="0"/>
    </xf>
    <xf numFmtId="0" fontId="0" fillId="0" borderId="0" xfId="0" quotePrefix="1">
      <alignment horizontal="left" vertical="center"/>
      <protection locked="0"/>
    </xf>
    <xf numFmtId="0" fontId="0" fillId="0" borderId="2" xfId="0" applyBorder="1" applyAlignment="1">
      <alignment horizontal="left"/>
      <protection locked="0"/>
    </xf>
    <xf numFmtId="49" fontId="0" fillId="0" borderId="2" xfId="0" applyNumberFormat="1" applyBorder="1">
      <alignment horizontal="left" vertical="center"/>
      <protection locked="0"/>
    </xf>
    <xf numFmtId="0" fontId="0" fillId="0" borderId="2" xfId="0" applyBorder="1" applyAlignment="1">
      <alignment horizontal="center" vertical="center"/>
      <protection locked="0"/>
    </xf>
    <xf numFmtId="0" fontId="0" fillId="0" borderId="1" xfId="0" applyBorder="1">
      <alignment horizontal="left" vertical="center"/>
      <protection locked="0"/>
    </xf>
    <xf numFmtId="0" fontId="0" fillId="0" borderId="15" xfId="0" applyBorder="1" applyAlignment="1">
      <alignment horizontal="left"/>
      <protection locked="0"/>
    </xf>
    <xf numFmtId="0" fontId="3" fillId="0" borderId="0" xfId="0" applyFont="1" applyAlignment="1">
      <alignment horizontal="center"/>
      <protection locked="0"/>
    </xf>
    <xf numFmtId="0" fontId="8" fillId="0" borderId="2" xfId="0" applyFont="1" applyBorder="1" applyAlignment="1">
      <alignment horizontal="center"/>
      <protection locked="0"/>
    </xf>
    <xf numFmtId="49" fontId="0" fillId="0" borderId="2" xfId="0" applyNumberFormat="1" applyBorder="1" applyAlignment="1">
      <alignment horizontal="left"/>
      <protection locked="0"/>
    </xf>
    <xf numFmtId="49" fontId="0" fillId="0" borderId="0" xfId="0" applyNumberFormat="1" applyAlignment="1">
      <alignment horizontal="right"/>
      <protection locked="0"/>
    </xf>
    <xf numFmtId="0" fontId="7" fillId="0" borderId="0" xfId="0" applyFont="1" applyAlignment="1">
      <alignment horizontal="center"/>
      <protection locked="0"/>
    </xf>
    <xf numFmtId="49" fontId="8" fillId="0" borderId="0" xfId="0" applyNumberFormat="1" applyFont="1" applyAlignment="1">
      <alignment horizontal="left"/>
      <protection locked="0"/>
    </xf>
    <xf numFmtId="49" fontId="8" fillId="0" borderId="0" xfId="0" applyNumberFormat="1" applyFont="1" applyAlignment="1">
      <alignment horizontal="center"/>
      <protection locked="0"/>
    </xf>
    <xf numFmtId="49" fontId="0" fillId="0" borderId="11" xfId="0" applyNumberFormat="1" applyBorder="1" applyAlignment="1">
      <alignment horizontal="center"/>
      <protection locked="0"/>
    </xf>
    <xf numFmtId="49" fontId="0" fillId="0" borderId="6" xfId="0" applyNumberFormat="1" applyBorder="1" applyAlignment="1">
      <alignment horizontal="center"/>
      <protection locked="0"/>
    </xf>
    <xf numFmtId="0" fontId="0" fillId="0" borderId="9" xfId="0" applyBorder="1" applyAlignment="1">
      <alignment horizontal="fill" vertical="center"/>
      <protection locked="0"/>
    </xf>
    <xf numFmtId="0" fontId="0" fillId="0" borderId="8" xfId="0" applyBorder="1" applyAlignment="1">
      <alignment horizontal="center" vertical="center"/>
      <protection locked="0"/>
    </xf>
    <xf numFmtId="49" fontId="0" fillId="0" borderId="6" xfId="0" applyNumberFormat="1" applyBorder="1">
      <alignment horizontal="left" vertical="center"/>
      <protection locked="0"/>
    </xf>
    <xf numFmtId="49" fontId="0" fillId="0" borderId="8" xfId="0" applyNumberFormat="1" applyBorder="1" applyAlignment="1">
      <alignment horizontal="center"/>
      <protection locked="0"/>
    </xf>
    <xf numFmtId="49" fontId="0" fillId="0" borderId="8" xfId="0" applyNumberFormat="1" applyBorder="1" applyAlignment="1">
      <alignment horizontal="left"/>
      <protection locked="0"/>
    </xf>
    <xf numFmtId="49" fontId="8" fillId="0" borderId="8" xfId="0" applyNumberFormat="1" applyFont="1" applyBorder="1" applyAlignment="1">
      <alignment horizontal="left"/>
      <protection locked="0"/>
    </xf>
    <xf numFmtId="49" fontId="8" fillId="0" borderId="8" xfId="0" applyNumberFormat="1" applyFont="1" applyBorder="1" applyAlignment="1">
      <alignment horizontal="center"/>
      <protection locked="0"/>
    </xf>
    <xf numFmtId="49" fontId="0" fillId="0" borderId="13" xfId="0" applyNumberFormat="1" applyBorder="1">
      <alignment horizontal="left" vertical="center"/>
      <protection locked="0"/>
    </xf>
    <xf numFmtId="49" fontId="0" fillId="0" borderId="13" xfId="0" applyNumberFormat="1" applyBorder="1" applyAlignment="1">
      <alignment horizontal="right"/>
      <protection locked="0"/>
    </xf>
    <xf numFmtId="49" fontId="0" fillId="0" borderId="13" xfId="0" applyNumberFormat="1" applyBorder="1" applyAlignment="1">
      <alignment horizontal="left"/>
      <protection locked="0"/>
    </xf>
    <xf numFmtId="49" fontId="0" fillId="0" borderId="0" xfId="0" quotePrefix="1" applyNumberFormat="1" applyAlignment="1">
      <alignment horizontal="left"/>
      <protection locked="0"/>
    </xf>
    <xf numFmtId="49" fontId="0" fillId="0" borderId="0" xfId="0" quotePrefix="1" applyNumberFormat="1" applyAlignment="1">
      <alignment horizontal="center"/>
      <protection locked="0"/>
    </xf>
    <xf numFmtId="0" fontId="6" fillId="0" borderId="0" xfId="0" applyFont="1" applyAlignment="1" applyProtection="1">
      <alignment horizontal="center" vertical="center"/>
    </xf>
    <xf numFmtId="49" fontId="6" fillId="0" borderId="0" xfId="0" applyNumberFormat="1" applyFont="1" applyAlignment="1" applyProtection="1">
      <alignment horizontal="center" vertical="center"/>
    </xf>
    <xf numFmtId="0" fontId="6" fillId="0" borderId="0" xfId="0" applyFont="1" applyAlignment="1" applyProtection="1">
      <alignment vertical="top"/>
    </xf>
    <xf numFmtId="0" fontId="6" fillId="0" borderId="0" xfId="0" applyFont="1" applyAlignment="1" applyProtection="1">
      <alignment horizontal="left" vertical="top" wrapText="1"/>
    </xf>
    <xf numFmtId="0" fontId="0" fillId="0" borderId="0" xfId="0" applyAlignment="1" applyProtection="1">
      <alignment horizontal="fill"/>
    </xf>
    <xf numFmtId="0" fontId="0" fillId="0" borderId="0" xfId="0" applyAlignment="1" applyProtection="1">
      <alignment horizontal="center" vertical="center"/>
    </xf>
    <xf numFmtId="0" fontId="0" fillId="0" borderId="0" xfId="0" applyAlignment="1" applyProtection="1">
      <alignment horizontal="center"/>
    </xf>
    <xf numFmtId="49" fontId="0" fillId="0" borderId="8" xfId="0" applyNumberFormat="1" applyBorder="1" applyAlignment="1">
      <alignment horizontal="center" vertical="center"/>
      <protection locked="0"/>
    </xf>
    <xf numFmtId="49" fontId="0" fillId="0" borderId="13" xfId="0" applyNumberFormat="1" applyBorder="1" applyAlignment="1">
      <alignment horizontal="center" vertical="center"/>
      <protection locked="0"/>
    </xf>
    <xf numFmtId="0" fontId="0" fillId="0" borderId="19" xfId="0" applyBorder="1" applyAlignment="1">
      <alignment horizontal="fill"/>
      <protection locked="0"/>
    </xf>
    <xf numFmtId="0" fontId="0" fillId="0" borderId="0" xfId="0" applyAlignment="1" applyProtection="1">
      <alignment vertical="top" wrapText="1"/>
    </xf>
    <xf numFmtId="49" fontId="0" fillId="0" borderId="8" xfId="0" applyNumberFormat="1" applyBorder="1" applyAlignment="1">
      <alignment horizontal="right"/>
      <protection locked="0"/>
    </xf>
    <xf numFmtId="49" fontId="7" fillId="0" borderId="0" xfId="0" applyNumberFormat="1" applyFont="1" applyAlignment="1">
      <alignment horizontal="center"/>
      <protection locked="0"/>
    </xf>
    <xf numFmtId="49" fontId="0" fillId="0" borderId="2" xfId="0" applyNumberFormat="1" applyBorder="1" applyAlignment="1">
      <alignment horizontal="right"/>
      <protection locked="0"/>
    </xf>
    <xf numFmtId="0" fontId="0" fillId="0" borderId="18" xfId="0" applyBorder="1">
      <alignment horizontal="left" vertical="center"/>
      <protection locked="0"/>
    </xf>
    <xf numFmtId="0" fontId="0" fillId="0" borderId="2" xfId="0" applyBorder="1" applyAlignment="1">
      <alignment horizontal="fill"/>
      <protection locked="0"/>
    </xf>
    <xf numFmtId="49" fontId="11" fillId="0" borderId="17" xfId="0" applyNumberFormat="1" applyFont="1" applyBorder="1">
      <alignment horizontal="left" vertical="center"/>
      <protection locked="0"/>
    </xf>
    <xf numFmtId="0" fontId="11" fillId="0" borderId="15" xfId="0" applyFont="1" applyBorder="1" applyAlignment="1">
      <alignment horizontal="left"/>
      <protection locked="0"/>
    </xf>
    <xf numFmtId="49" fontId="11" fillId="0" borderId="15" xfId="0" applyNumberFormat="1" applyFont="1" applyBorder="1">
      <alignment horizontal="left" vertical="center"/>
      <protection locked="0"/>
    </xf>
    <xf numFmtId="0" fontId="11" fillId="0" borderId="15" xfId="0" applyFont="1" applyBorder="1">
      <alignment horizontal="left" vertical="center"/>
      <protection locked="0"/>
    </xf>
    <xf numFmtId="0" fontId="11" fillId="0" borderId="15" xfId="0" applyFont="1" applyBorder="1" applyAlignment="1">
      <alignment horizontal="center" vertical="center"/>
      <protection locked="0"/>
    </xf>
    <xf numFmtId="49" fontId="11" fillId="0" borderId="15" xfId="0" applyNumberFormat="1" applyFont="1" applyBorder="1" applyAlignment="1">
      <alignment horizontal="center"/>
      <protection locked="0"/>
    </xf>
    <xf numFmtId="0" fontId="11" fillId="0" borderId="14" xfId="0" applyFont="1" applyBorder="1">
      <alignment horizontal="left" vertical="center"/>
      <protection locked="0"/>
    </xf>
    <xf numFmtId="49" fontId="11" fillId="0" borderId="4" xfId="0" applyNumberFormat="1" applyFont="1" applyBorder="1">
      <alignment horizontal="left" vertical="center"/>
      <protection locked="0"/>
    </xf>
    <xf numFmtId="0" fontId="11" fillId="0" borderId="2" xfId="0" applyFont="1" applyBorder="1" applyAlignment="1">
      <alignment horizontal="left"/>
      <protection locked="0"/>
    </xf>
    <xf numFmtId="49" fontId="11" fillId="0" borderId="2" xfId="0" applyNumberFormat="1" applyFont="1" applyBorder="1">
      <alignment horizontal="left" vertical="center"/>
      <protection locked="0"/>
    </xf>
    <xf numFmtId="0" fontId="11" fillId="0" borderId="2" xfId="0" applyFont="1" applyBorder="1">
      <alignment horizontal="left" vertical="center"/>
      <protection locked="0"/>
    </xf>
    <xf numFmtId="0" fontId="11" fillId="0" borderId="2" xfId="0" applyFont="1" applyBorder="1" applyAlignment="1">
      <alignment horizontal="center" vertical="center"/>
      <protection locked="0"/>
    </xf>
    <xf numFmtId="49" fontId="11" fillId="0" borderId="2" xfId="0" applyNumberFormat="1" applyFont="1" applyBorder="1" applyAlignment="1">
      <alignment horizontal="center"/>
      <protection locked="0"/>
    </xf>
    <xf numFmtId="0" fontId="11" fillId="0" borderId="1" xfId="0" applyFont="1" applyBorder="1">
      <alignment horizontal="left" vertical="center"/>
      <protection locked="0"/>
    </xf>
    <xf numFmtId="49" fontId="0" fillId="0" borderId="9" xfId="0" applyNumberFormat="1" applyBorder="1">
      <alignment horizontal="left" vertical="center"/>
      <protection locked="0"/>
    </xf>
    <xf numFmtId="0" fontId="0" fillId="0" borderId="19" xfId="0" applyBorder="1" applyAlignment="1">
      <alignment vertical="top" wrapText="1"/>
      <protection locked="0"/>
    </xf>
    <xf numFmtId="0" fontId="0" fillId="0" borderId="9" xfId="0" applyBorder="1" applyAlignment="1">
      <alignment vertical="top" wrapText="1"/>
      <protection locked="0"/>
    </xf>
    <xf numFmtId="49" fontId="0" fillId="0" borderId="11" xfId="0" applyNumberFormat="1" applyBorder="1">
      <alignment horizontal="left" vertical="center"/>
      <protection locked="0"/>
    </xf>
    <xf numFmtId="0" fontId="0" fillId="0" borderId="0" xfId="0" quotePrefix="1" applyAlignment="1">
      <alignment horizontal="right"/>
      <protection locked="0"/>
    </xf>
    <xf numFmtId="0" fontId="0" fillId="0" borderId="8" xfId="0" applyBorder="1" applyAlignment="1">
      <alignment horizontal="right"/>
      <protection locked="0"/>
    </xf>
    <xf numFmtId="0" fontId="0" fillId="0" borderId="8" xfId="0" applyBorder="1" applyAlignment="1">
      <alignment horizontal="fill"/>
      <protection locked="0"/>
    </xf>
    <xf numFmtId="0" fontId="0" fillId="0" borderId="13" xfId="0" applyBorder="1" applyAlignment="1">
      <alignment horizontal="left" vertical="top" wrapText="1"/>
      <protection locked="0"/>
    </xf>
    <xf numFmtId="0" fontId="0" fillId="0" borderId="8" xfId="0" applyBorder="1" applyAlignment="1">
      <alignment horizontal="center"/>
      <protection locked="0"/>
    </xf>
    <xf numFmtId="0" fontId="0" fillId="0" borderId="3" xfId="0" applyBorder="1">
      <alignment horizontal="left" vertical="center"/>
      <protection locked="0"/>
    </xf>
    <xf numFmtId="49" fontId="0" fillId="0" borderId="16" xfId="0" applyNumberFormat="1" applyBorder="1">
      <alignment horizontal="left" vertical="center"/>
      <protection locked="0"/>
    </xf>
    <xf numFmtId="0" fontId="13" fillId="0" borderId="0" xfId="0" applyFont="1">
      <alignment horizontal="left" vertical="center"/>
      <protection locked="0"/>
    </xf>
    <xf numFmtId="0" fontId="13" fillId="0" borderId="0" xfId="0" applyFont="1" applyAlignment="1">
      <alignment horizontal="fill" vertical="center"/>
      <protection locked="0"/>
    </xf>
    <xf numFmtId="0" fontId="13" fillId="0" borderId="0" xfId="0" applyFont="1" applyAlignment="1">
      <alignment horizontal="fill"/>
      <protection locked="0"/>
    </xf>
    <xf numFmtId="0" fontId="13" fillId="0" borderId="7" xfId="0" applyFont="1" applyBorder="1">
      <alignment horizontal="left" vertical="center"/>
      <protection locked="0"/>
    </xf>
    <xf numFmtId="0" fontId="13" fillId="0" borderId="6" xfId="0" applyFont="1" applyBorder="1">
      <alignment horizontal="left" vertical="center"/>
      <protection locked="0"/>
    </xf>
    <xf numFmtId="49" fontId="13" fillId="0" borderId="6" xfId="0" applyNumberFormat="1" applyFont="1" applyBorder="1" applyAlignment="1">
      <alignment horizontal="center"/>
      <protection locked="0"/>
    </xf>
    <xf numFmtId="0" fontId="13" fillId="0" borderId="0" xfId="0" applyFont="1" applyAlignment="1">
      <alignment horizontal="center"/>
      <protection locked="0"/>
    </xf>
    <xf numFmtId="0" fontId="13" fillId="0" borderId="12" xfId="0" applyFont="1" applyBorder="1">
      <alignment horizontal="left" vertical="center"/>
      <protection locked="0"/>
    </xf>
    <xf numFmtId="0" fontId="13" fillId="0" borderId="11" xfId="0" applyFont="1" applyBorder="1">
      <alignment horizontal="left" vertical="center"/>
      <protection locked="0"/>
    </xf>
    <xf numFmtId="49" fontId="13" fillId="0" borderId="11" xfId="0" applyNumberFormat="1" applyFont="1" applyBorder="1" applyAlignment="1">
      <alignment horizontal="center"/>
      <protection locked="0"/>
    </xf>
    <xf numFmtId="0" fontId="25" fillId="0" borderId="0" xfId="0" applyFont="1">
      <alignment horizontal="left" vertical="center"/>
      <protection locked="0"/>
    </xf>
    <xf numFmtId="0" fontId="13" fillId="0" borderId="9" xfId="0" applyFont="1" applyBorder="1" applyAlignment="1">
      <alignment horizontal="fill" vertical="center"/>
      <protection locked="0"/>
    </xf>
    <xf numFmtId="49" fontId="13" fillId="0" borderId="0" xfId="0" applyNumberFormat="1" applyFont="1" applyAlignment="1">
      <alignment horizontal="center"/>
      <protection locked="0"/>
    </xf>
    <xf numFmtId="0" fontId="13" fillId="0" borderId="0" xfId="0" applyFont="1" applyAlignment="1">
      <protection locked="0"/>
    </xf>
    <xf numFmtId="0" fontId="13" fillId="0" borderId="0" xfId="0" quotePrefix="1" applyFont="1" applyAlignment="1">
      <alignment horizontal="center"/>
      <protection locked="0"/>
    </xf>
    <xf numFmtId="0" fontId="13" fillId="0" borderId="8" xfId="0" applyFont="1" applyBorder="1">
      <alignment horizontal="left" vertical="center"/>
      <protection locked="0"/>
    </xf>
    <xf numFmtId="49" fontId="13" fillId="0" borderId="8" xfId="0" applyNumberFormat="1" applyFont="1" applyBorder="1" applyAlignment="1">
      <alignment horizontal="center"/>
      <protection locked="0"/>
    </xf>
    <xf numFmtId="0" fontId="13" fillId="0" borderId="13" xfId="0" applyFont="1" applyBorder="1">
      <alignment horizontal="left" vertical="center"/>
      <protection locked="0"/>
    </xf>
    <xf numFmtId="49" fontId="13" fillId="0" borderId="13" xfId="0" applyNumberFormat="1" applyFont="1" applyBorder="1" applyAlignment="1">
      <alignment horizontal="center"/>
      <protection locked="0"/>
    </xf>
    <xf numFmtId="49" fontId="13" fillId="0" borderId="0" xfId="0" applyNumberFormat="1" applyFont="1" applyAlignment="1">
      <alignment horizontal="fill"/>
      <protection locked="0"/>
    </xf>
    <xf numFmtId="49" fontId="1" fillId="0" borderId="15" xfId="0" applyNumberFormat="1" applyFont="1" applyBorder="1" applyAlignment="1">
      <alignment horizontal="center"/>
      <protection locked="0"/>
    </xf>
    <xf numFmtId="49" fontId="1" fillId="0" borderId="15" xfId="0" applyNumberFormat="1" applyFont="1" applyBorder="1" applyAlignment="1">
      <alignment horizontal="left"/>
      <protection locked="0"/>
    </xf>
    <xf numFmtId="0" fontId="5" fillId="0" borderId="33" xfId="0" applyFont="1" applyBorder="1" applyAlignment="1">
      <alignment horizontal="center" vertical="center"/>
      <protection locked="0"/>
    </xf>
    <xf numFmtId="0" fontId="6" fillId="0" borderId="0" xfId="0" applyFont="1" applyAlignment="1">
      <alignment vertical="center" wrapText="1"/>
      <protection locked="0"/>
    </xf>
    <xf numFmtId="0" fontId="10" fillId="0" borderId="4"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1" xfId="0" applyFont="1" applyBorder="1" applyAlignment="1">
      <alignment horizontal="center" vertical="center"/>
      <protection locked="0"/>
    </xf>
    <xf numFmtId="0" fontId="11" fillId="0" borderId="0" xfId="0" applyFont="1" applyAlignment="1">
      <alignment horizontal="center" vertical="center"/>
      <protection locked="0"/>
    </xf>
    <xf numFmtId="0" fontId="11" fillId="0" borderId="19" xfId="0" applyFont="1" applyBorder="1" applyAlignment="1">
      <alignment horizontal="center" vertical="center"/>
      <protection locked="0"/>
    </xf>
    <xf numFmtId="0" fontId="11" fillId="0" borderId="9" xfId="0" applyFont="1" applyBorder="1" applyAlignment="1">
      <alignment horizontal="center" vertical="center"/>
      <protection locked="0"/>
    </xf>
    <xf numFmtId="0" fontId="6" fillId="0" borderId="9" xfId="0" applyFont="1" applyBorder="1" applyAlignment="1" applyProtection="1"/>
    <xf numFmtId="0" fontId="9" fillId="0" borderId="0" xfId="0" applyFont="1" applyAlignment="1" applyProtection="1"/>
    <xf numFmtId="49" fontId="8" fillId="0" borderId="0" xfId="0" quotePrefix="1" applyNumberFormat="1" applyFont="1" applyAlignment="1">
      <alignment horizontal="center" vertical="center"/>
      <protection locked="0"/>
    </xf>
    <xf numFmtId="0" fontId="6" fillId="0" borderId="19" xfId="0" applyFont="1" applyBorder="1" applyAlignment="1">
      <alignment vertical="top" wrapText="1"/>
      <protection locked="0"/>
    </xf>
    <xf numFmtId="0" fontId="0" fillId="0" borderId="0" xfId="0" applyAlignment="1">
      <alignment horizontal="fill" wrapText="1"/>
      <protection locked="0"/>
    </xf>
    <xf numFmtId="49" fontId="1" fillId="0" borderId="0" xfId="0" applyNumberFormat="1" applyFont="1" applyAlignment="1">
      <alignment horizontal="center" vertical="center"/>
      <protection locked="0"/>
    </xf>
    <xf numFmtId="0" fontId="6" fillId="0" borderId="8" xfId="0" applyFont="1" applyBorder="1" applyAlignment="1">
      <alignment horizontal="left" wrapText="1"/>
      <protection locked="0"/>
    </xf>
    <xf numFmtId="49" fontId="1" fillId="0" borderId="8" xfId="0" applyNumberFormat="1" applyFont="1" applyBorder="1">
      <alignment horizontal="left" vertical="center"/>
      <protection locked="0"/>
    </xf>
    <xf numFmtId="49" fontId="1" fillId="0" borderId="8" xfId="0" applyNumberFormat="1" applyFont="1" applyBorder="1" applyAlignment="1">
      <alignment horizontal="center" vertical="center"/>
      <protection locked="0"/>
    </xf>
    <xf numFmtId="0" fontId="1" fillId="0" borderId="8" xfId="0" applyFont="1" applyBorder="1">
      <alignment horizontal="left" vertical="center"/>
      <protection locked="0"/>
    </xf>
    <xf numFmtId="0" fontId="1" fillId="0" borderId="6" xfId="0" applyFont="1" applyBorder="1">
      <alignment horizontal="left" vertical="center"/>
      <protection locked="0"/>
    </xf>
    <xf numFmtId="0" fontId="2" fillId="0" borderId="8" xfId="0" applyFont="1" applyBorder="1" applyAlignment="1">
      <alignment horizontal="fill"/>
      <protection locked="0"/>
    </xf>
    <xf numFmtId="0" fontId="2" fillId="0" borderId="8" xfId="0" quotePrefix="1" applyFont="1" applyBorder="1" applyAlignment="1">
      <alignment horizontal="center"/>
      <protection locked="0"/>
    </xf>
    <xf numFmtId="49" fontId="1" fillId="0" borderId="8" xfId="0" applyNumberFormat="1" applyFont="1" applyBorder="1" applyAlignment="1">
      <alignment horizontal="left"/>
      <protection locked="0"/>
    </xf>
    <xf numFmtId="49" fontId="1" fillId="0" borderId="8" xfId="0" applyNumberFormat="1" applyFont="1" applyBorder="1" applyAlignment="1">
      <alignment horizontal="center"/>
      <protection locked="0"/>
    </xf>
    <xf numFmtId="0" fontId="6" fillId="0" borderId="9" xfId="0" applyFont="1" applyBorder="1" applyAlignment="1">
      <alignment horizontal="left" vertical="top" wrapText="1"/>
      <protection locked="0"/>
    </xf>
    <xf numFmtId="0" fontId="6" fillId="0" borderId="7" xfId="0" applyFont="1" applyBorder="1" applyAlignment="1">
      <alignment horizontal="left" vertical="top" wrapText="1"/>
      <protection locked="0"/>
    </xf>
    <xf numFmtId="0" fontId="6" fillId="0" borderId="13" xfId="0" applyFont="1" applyBorder="1" applyAlignment="1">
      <alignment horizontal="center" vertical="top" wrapText="1"/>
      <protection locked="0"/>
    </xf>
    <xf numFmtId="0" fontId="6" fillId="0" borderId="11" xfId="0" applyFont="1" applyBorder="1" applyAlignment="1">
      <alignment vertical="top" wrapText="1"/>
      <protection locked="0"/>
    </xf>
    <xf numFmtId="0" fontId="6" fillId="0" borderId="12" xfId="0" applyFont="1" applyBorder="1" applyAlignment="1">
      <alignment vertical="center" wrapText="1"/>
      <protection locked="0"/>
    </xf>
    <xf numFmtId="0" fontId="6" fillId="0" borderId="13" xfId="0" applyFont="1" applyBorder="1" applyAlignment="1">
      <alignment vertical="center" wrapText="1"/>
      <protection locked="0"/>
    </xf>
    <xf numFmtId="0" fontId="6" fillId="0" borderId="7" xfId="0" applyFont="1" applyBorder="1" applyAlignment="1">
      <alignment vertical="top" wrapText="1"/>
      <protection locked="0"/>
    </xf>
    <xf numFmtId="0" fontId="6" fillId="0" borderId="8" xfId="0" applyFont="1" applyBorder="1" applyAlignment="1">
      <alignment horizontal="center" vertical="top" wrapText="1"/>
      <protection locked="0"/>
    </xf>
    <xf numFmtId="0" fontId="6" fillId="0" borderId="6" xfId="0" applyFont="1" applyBorder="1" applyAlignment="1">
      <alignment vertical="top" wrapText="1"/>
      <protection locked="0"/>
    </xf>
    <xf numFmtId="49" fontId="6" fillId="0" borderId="0" xfId="0" quotePrefix="1" applyNumberFormat="1" applyFont="1" applyAlignment="1">
      <alignment horizontal="right" vertical="center"/>
      <protection locked="0"/>
    </xf>
    <xf numFmtId="49" fontId="6" fillId="0" borderId="0" xfId="0" applyNumberFormat="1" applyFont="1" applyAlignment="1">
      <alignment horizontal="right" vertical="center"/>
      <protection locked="0"/>
    </xf>
    <xf numFmtId="0" fontId="6" fillId="0" borderId="0" xfId="0" applyFont="1" applyAlignment="1">
      <alignment horizontal="right" vertical="center"/>
      <protection locked="0"/>
    </xf>
    <xf numFmtId="0" fontId="1" fillId="0" borderId="9" xfId="0" applyFont="1" applyBorder="1">
      <alignment horizontal="left" vertical="center"/>
      <protection locked="0"/>
    </xf>
    <xf numFmtId="0" fontId="13" fillId="0" borderId="0" xfId="0" applyFont="1" applyAlignment="1">
      <alignment vertical="top"/>
      <protection locked="0"/>
    </xf>
    <xf numFmtId="0" fontId="13" fillId="0" borderId="0" xfId="0" applyFont="1" applyAlignment="1">
      <alignment vertical="top" wrapText="1"/>
      <protection locked="0"/>
    </xf>
    <xf numFmtId="0" fontId="13" fillId="0" borderId="0" xfId="0" applyFont="1" applyAlignment="1">
      <alignment horizontal="fill" vertical="top" wrapText="1"/>
      <protection locked="0"/>
    </xf>
    <xf numFmtId="0" fontId="13" fillId="0" borderId="0" xfId="0" applyFont="1" applyAlignment="1">
      <alignment horizontal="left" vertical="top" wrapText="1"/>
      <protection locked="0"/>
    </xf>
    <xf numFmtId="0" fontId="13" fillId="0" borderId="9" xfId="0" applyFont="1" applyBorder="1">
      <alignment horizontal="left" vertical="center"/>
      <protection locked="0"/>
    </xf>
    <xf numFmtId="0" fontId="24" fillId="0" borderId="0" xfId="0" applyFont="1" applyAlignment="1">
      <alignment horizontal="fill"/>
      <protection locked="0"/>
    </xf>
    <xf numFmtId="0" fontId="25" fillId="0" borderId="0" xfId="0" applyFont="1" applyAlignment="1">
      <alignment horizontal="fill"/>
      <protection locked="0"/>
    </xf>
    <xf numFmtId="0" fontId="24" fillId="0" borderId="0" xfId="0" applyFont="1">
      <alignment horizontal="left" vertical="center"/>
      <protection locked="0"/>
    </xf>
    <xf numFmtId="49" fontId="24" fillId="0" borderId="0" xfId="0" applyNumberFormat="1" applyFont="1" applyAlignment="1">
      <alignment horizontal="center"/>
      <protection locked="0"/>
    </xf>
    <xf numFmtId="0" fontId="13" fillId="0" borderId="0" xfId="0" quotePrefix="1" applyFont="1" applyAlignment="1">
      <alignment horizontal="right"/>
      <protection locked="0"/>
    </xf>
    <xf numFmtId="0" fontId="24" fillId="0" borderId="12" xfId="0" applyFont="1" applyBorder="1">
      <alignment horizontal="left" vertical="center"/>
      <protection locked="0"/>
    </xf>
    <xf numFmtId="0" fontId="24" fillId="0" borderId="11" xfId="0" applyFont="1" applyBorder="1">
      <alignment horizontal="left" vertical="center"/>
      <protection locked="0"/>
    </xf>
    <xf numFmtId="49" fontId="24" fillId="0" borderId="11" xfId="0" applyNumberFormat="1" applyFont="1" applyBorder="1" applyAlignment="1">
      <alignment horizontal="center"/>
      <protection locked="0"/>
    </xf>
    <xf numFmtId="0" fontId="24" fillId="0" borderId="7" xfId="0" applyFont="1" applyBorder="1">
      <alignment horizontal="left" vertical="center"/>
      <protection locked="0"/>
    </xf>
    <xf numFmtId="0" fontId="24" fillId="0" borderId="6" xfId="0" applyFont="1" applyBorder="1">
      <alignment horizontal="left" vertical="center"/>
      <protection locked="0"/>
    </xf>
    <xf numFmtId="49" fontId="24" fillId="0" borderId="6" xfId="0" applyNumberFormat="1" applyFont="1" applyBorder="1" applyAlignment="1">
      <alignment horizontal="center"/>
      <protection locked="0"/>
    </xf>
    <xf numFmtId="0" fontId="0" fillId="0" borderId="0" xfId="0" quotePrefix="1" applyAlignment="1">
      <alignment horizontal="center" vertical="top" wrapText="1"/>
      <protection locked="0"/>
    </xf>
    <xf numFmtId="0" fontId="0" fillId="0" borderId="0" xfId="0" quotePrefix="1" applyAlignment="1" applyProtection="1">
      <alignment horizontal="center" vertical="top" wrapText="1"/>
      <protection hidden="1"/>
    </xf>
    <xf numFmtId="0" fontId="0" fillId="0" borderId="0" xfId="0" quotePrefix="1" applyAlignment="1" applyProtection="1">
      <alignment horizontal="center"/>
      <protection hidden="1"/>
    </xf>
    <xf numFmtId="0" fontId="6" fillId="0" borderId="0" xfId="0" applyFont="1" applyAlignment="1" applyProtection="1">
      <alignment horizontal="left"/>
    </xf>
    <xf numFmtId="0" fontId="9" fillId="0" borderId="0" xfId="0" applyFont="1" applyAlignment="1" applyProtection="1">
      <alignment horizontal="left"/>
    </xf>
    <xf numFmtId="0" fontId="11" fillId="0" borderId="4" xfId="0" applyFont="1" applyBorder="1" applyAlignment="1">
      <alignment horizontal="center" vertical="center"/>
      <protection locked="0"/>
    </xf>
    <xf numFmtId="0" fontId="11" fillId="0" borderId="1" xfId="0" applyFont="1" applyBorder="1" applyAlignment="1">
      <alignment horizontal="center" vertical="center"/>
      <protection locked="0"/>
    </xf>
    <xf numFmtId="0" fontId="6" fillId="0" borderId="0" xfId="0" quotePrefix="1" applyFont="1" applyAlignment="1" applyProtection="1">
      <alignment horizontal="center" vertical="center"/>
    </xf>
    <xf numFmtId="49" fontId="26" fillId="0" borderId="9" xfId="0" applyNumberFormat="1" applyFont="1" applyBorder="1" applyAlignment="1">
      <alignment vertical="center"/>
      <protection locked="0"/>
    </xf>
    <xf numFmtId="49" fontId="0" fillId="0" borderId="0" xfId="0" applyNumberFormat="1" applyAlignment="1">
      <alignment horizontal="fill" vertical="center"/>
      <protection locked="0"/>
    </xf>
    <xf numFmtId="49" fontId="26" fillId="0" borderId="9" xfId="0" applyNumberFormat="1" applyFont="1" applyBorder="1" applyAlignment="1">
      <alignment vertical="center" wrapText="1"/>
      <protection locked="0"/>
    </xf>
    <xf numFmtId="0" fontId="1" fillId="0" borderId="0" xfId="0" applyFont="1" applyAlignment="1">
      <alignment horizontal="right" vertical="center"/>
      <protection locked="0"/>
    </xf>
    <xf numFmtId="0" fontId="9" fillId="0" borderId="0" xfId="0" applyFont="1" applyAlignment="1">
      <alignment horizontal="fill"/>
      <protection locked="0"/>
    </xf>
    <xf numFmtId="0" fontId="9" fillId="0" borderId="0" xfId="0" quotePrefix="1" applyFont="1" applyAlignment="1">
      <alignment horizontal="center" vertical="center"/>
      <protection locked="0"/>
    </xf>
    <xf numFmtId="0" fontId="28" fillId="0" borderId="0" xfId="0" applyFont="1">
      <alignment horizontal="left" vertical="center"/>
      <protection locked="0"/>
    </xf>
    <xf numFmtId="49" fontId="0" fillId="0" borderId="0" xfId="0" applyNumberFormat="1" applyAlignment="1">
      <alignment vertical="center"/>
      <protection locked="0"/>
    </xf>
    <xf numFmtId="49" fontId="27" fillId="0" borderId="15" xfId="0" applyNumberFormat="1" applyFont="1" applyBorder="1">
      <alignment horizontal="left" vertical="center"/>
      <protection locked="0"/>
    </xf>
    <xf numFmtId="49" fontId="27" fillId="0" borderId="15" xfId="0" applyNumberFormat="1" applyFont="1" applyBorder="1" applyAlignment="1">
      <alignment horizontal="center"/>
      <protection locked="0"/>
    </xf>
    <xf numFmtId="0" fontId="27" fillId="0" borderId="15" xfId="0" applyFont="1" applyBorder="1">
      <alignment horizontal="left" vertical="center"/>
      <protection locked="0"/>
    </xf>
    <xf numFmtId="49" fontId="27" fillId="0" borderId="17" xfId="0" applyNumberFormat="1" applyFont="1" applyBorder="1">
      <alignment horizontal="left" vertical="center"/>
      <protection locked="0"/>
    </xf>
    <xf numFmtId="0" fontId="27" fillId="0" borderId="15" xfId="0" applyFont="1" applyBorder="1" applyAlignment="1">
      <alignment horizontal="center"/>
      <protection locked="0"/>
    </xf>
    <xf numFmtId="49" fontId="27" fillId="0" borderId="15" xfId="0" applyNumberFormat="1" applyFont="1" applyBorder="1" applyAlignment="1">
      <alignment horizontal="left"/>
      <protection locked="0"/>
    </xf>
    <xf numFmtId="0" fontId="27" fillId="0" borderId="14" xfId="0" applyFont="1" applyBorder="1">
      <alignment horizontal="left" vertical="center"/>
      <protection locked="0"/>
    </xf>
    <xf numFmtId="0" fontId="29" fillId="0" borderId="0" xfId="0" applyFont="1">
      <alignment horizontal="left" vertical="center"/>
      <protection locked="0"/>
    </xf>
    <xf numFmtId="0" fontId="31" fillId="0" borderId="0" xfId="0" applyFont="1">
      <alignment horizontal="left" vertical="center"/>
      <protection locked="0"/>
    </xf>
    <xf numFmtId="49" fontId="28" fillId="0" borderId="0" xfId="0" applyNumberFormat="1" applyFont="1">
      <alignment horizontal="left" vertical="center"/>
      <protection locked="0"/>
    </xf>
    <xf numFmtId="0" fontId="32" fillId="0" borderId="0" xfId="0" applyFont="1">
      <alignment horizontal="left" vertical="center"/>
      <protection locked="0"/>
    </xf>
    <xf numFmtId="49" fontId="27" fillId="0" borderId="0" xfId="0" applyNumberFormat="1" applyFont="1" applyAlignment="1">
      <alignment vertical="center"/>
      <protection locked="0"/>
    </xf>
    <xf numFmtId="49" fontId="9" fillId="0" borderId="10" xfId="0" applyNumberFormat="1" applyFont="1" applyBorder="1">
      <alignment horizontal="left" vertical="center"/>
      <protection locked="0"/>
    </xf>
    <xf numFmtId="49" fontId="9" fillId="0" borderId="4" xfId="0" applyNumberFormat="1" applyFont="1" applyBorder="1">
      <alignment horizontal="left" vertical="center"/>
      <protection locked="0"/>
    </xf>
    <xf numFmtId="49" fontId="9" fillId="0" borderId="15" xfId="0" applyNumberFormat="1" applyFont="1" applyBorder="1">
      <alignment horizontal="left" vertical="center"/>
      <protection locked="0"/>
    </xf>
    <xf numFmtId="49" fontId="9" fillId="0" borderId="0" xfId="1" applyNumberFormat="1" applyFont="1"/>
    <xf numFmtId="49" fontId="9" fillId="0" borderId="2" xfId="1" applyNumberFormat="1" applyFont="1" applyBorder="1"/>
    <xf numFmtId="49" fontId="9" fillId="0" borderId="15" xfId="1" applyNumberFormat="1" applyFont="1" applyBorder="1"/>
    <xf numFmtId="49" fontId="9" fillId="0" borderId="13" xfId="1" applyNumberFormat="1" applyFont="1" applyBorder="1"/>
    <xf numFmtId="49" fontId="9" fillId="0" borderId="8" xfId="1" applyNumberFormat="1" applyFont="1" applyBorder="1"/>
    <xf numFmtId="49" fontId="28" fillId="0" borderId="13" xfId="0" applyNumberFormat="1" applyFont="1" applyBorder="1">
      <alignment horizontal="left" vertical="center"/>
      <protection locked="0"/>
    </xf>
    <xf numFmtId="0" fontId="30" fillId="0" borderId="0" xfId="0" applyFont="1">
      <alignment horizontal="left" vertical="center"/>
      <protection locked="0"/>
    </xf>
    <xf numFmtId="0" fontId="30" fillId="0" borderId="0" xfId="0" applyFont="1" applyAlignment="1">
      <alignment horizontal="fill"/>
      <protection locked="0"/>
    </xf>
    <xf numFmtId="0" fontId="30" fillId="0" borderId="0" xfId="0" quotePrefix="1" applyFont="1">
      <alignment horizontal="left" vertical="center"/>
      <protection locked="0"/>
    </xf>
    <xf numFmtId="0" fontId="28" fillId="0" borderId="8" xfId="0" applyFont="1" applyBorder="1">
      <alignment horizontal="left" vertical="center"/>
      <protection locked="0"/>
    </xf>
    <xf numFmtId="49" fontId="28" fillId="0" borderId="2" xfId="0" applyNumberFormat="1" applyFont="1" applyBorder="1">
      <alignment horizontal="left" vertical="center"/>
      <protection locked="0"/>
    </xf>
    <xf numFmtId="0" fontId="0" fillId="0" borderId="2" xfId="0" applyBorder="1" applyAlignment="1" applyProtection="1">
      <alignment vertical="top" wrapText="1"/>
      <protection hidden="1"/>
    </xf>
    <xf numFmtId="0" fontId="0" fillId="0" borderId="13" xfId="0" applyBorder="1" applyAlignment="1">
      <alignment horizontal="center"/>
      <protection locked="0"/>
    </xf>
    <xf numFmtId="0" fontId="28" fillId="0" borderId="25" xfId="0" applyFont="1" applyBorder="1" applyAlignment="1">
      <alignment horizontal="right"/>
      <protection locked="0"/>
    </xf>
    <xf numFmtId="15" fontId="0" fillId="0" borderId="0" xfId="0" quotePrefix="1" applyNumberFormat="1" applyProtection="1">
      <alignment horizontal="left" vertical="center"/>
      <protection hidden="1"/>
    </xf>
    <xf numFmtId="0" fontId="0" fillId="0" borderId="0" xfId="0" applyAlignment="1" applyProtection="1">
      <alignment horizontal="right"/>
      <protection hidden="1"/>
    </xf>
    <xf numFmtId="0" fontId="6" fillId="0" borderId="0" xfId="2" applyFont="1" applyAlignment="1" applyProtection="1">
      <alignment horizontal="left"/>
      <protection locked="0"/>
    </xf>
    <xf numFmtId="49" fontId="0" fillId="0" borderId="15" xfId="0" applyNumberFormat="1" applyBorder="1" applyAlignment="1">
      <alignment horizontal="center" vertical="center"/>
      <protection locked="0"/>
    </xf>
    <xf numFmtId="49" fontId="0" fillId="0" borderId="15" xfId="0" applyNumberFormat="1" applyBorder="1">
      <alignment horizontal="left" vertical="center"/>
      <protection locked="0"/>
    </xf>
    <xf numFmtId="0" fontId="0" fillId="0" borderId="23" xfId="0" applyBorder="1">
      <alignment horizontal="left" vertical="center"/>
      <protection locked="0"/>
    </xf>
    <xf numFmtId="0" fontId="0" fillId="0" borderId="16" xfId="0" applyBorder="1">
      <alignment horizontal="left" vertical="center"/>
      <protection locked="0"/>
    </xf>
    <xf numFmtId="0" fontId="0" fillId="0" borderId="0" xfId="0" applyProtection="1">
      <alignment horizontal="left" vertical="center"/>
      <protection hidden="1"/>
    </xf>
    <xf numFmtId="0" fontId="0" fillId="0" borderId="0" xfId="0" applyAlignment="1">
      <alignment horizontal="right" vertical="center"/>
      <protection locked="0"/>
    </xf>
    <xf numFmtId="49" fontId="0" fillId="0" borderId="2" xfId="0" applyNumberFormat="1" applyBorder="1" applyAlignment="1">
      <alignment horizontal="center" vertical="center"/>
      <protection locked="0"/>
    </xf>
    <xf numFmtId="0" fontId="0" fillId="0" borderId="19" xfId="0" applyBorder="1" applyAlignment="1">
      <alignment horizontal="left" vertical="top" wrapText="1"/>
      <protection locked="0"/>
    </xf>
    <xf numFmtId="0" fontId="0" fillId="0" borderId="19" xfId="0" applyBorder="1" applyAlignment="1">
      <alignment horizontal="left" wrapText="1"/>
      <protection locked="0"/>
    </xf>
    <xf numFmtId="49" fontId="6" fillId="0" borderId="0" xfId="0" quotePrefix="1" applyNumberFormat="1" applyFont="1" applyAlignment="1">
      <alignment horizontal="left"/>
      <protection locked="0"/>
    </xf>
    <xf numFmtId="0" fontId="0" fillId="0" borderId="11" xfId="0" applyBorder="1" applyAlignment="1">
      <alignment horizontal="center"/>
      <protection locked="0"/>
    </xf>
    <xf numFmtId="0" fontId="0" fillId="0" borderId="6" xfId="0" applyBorder="1" applyAlignment="1">
      <alignment horizontal="fill"/>
      <protection locked="0"/>
    </xf>
    <xf numFmtId="0" fontId="0" fillId="0" borderId="6" xfId="0" applyBorder="1" applyAlignment="1">
      <alignment horizontal="center"/>
      <protection locked="0"/>
    </xf>
    <xf numFmtId="49" fontId="0" fillId="0" borderId="3" xfId="0" applyNumberFormat="1" applyBorder="1">
      <alignment horizontal="left" vertical="center"/>
      <protection locked="0"/>
    </xf>
    <xf numFmtId="0" fontId="0" fillId="0" borderId="16" xfId="1" applyFont="1" applyBorder="1" applyAlignment="1">
      <alignment vertical="top" wrapText="1"/>
    </xf>
    <xf numFmtId="0" fontId="0" fillId="0" borderId="0" xfId="1" applyFont="1" applyAlignment="1">
      <alignment horizontal="center"/>
    </xf>
    <xf numFmtId="0" fontId="0" fillId="0" borderId="0" xfId="1" applyFont="1" applyAlignment="1">
      <alignment vertical="top" wrapText="1"/>
    </xf>
    <xf numFmtId="0" fontId="0" fillId="0" borderId="19" xfId="1" applyFont="1" applyBorder="1" applyAlignment="1">
      <alignment vertical="top" wrapText="1"/>
    </xf>
    <xf numFmtId="0" fontId="0" fillId="0" borderId="9" xfId="1" applyFont="1" applyBorder="1" applyAlignment="1">
      <alignment vertical="top" wrapText="1"/>
    </xf>
    <xf numFmtId="0" fontId="0" fillId="0" borderId="2" xfId="1" applyFont="1" applyBorder="1" applyAlignment="1">
      <alignment horizontal="center"/>
    </xf>
    <xf numFmtId="0" fontId="0" fillId="0" borderId="2" xfId="1" applyFont="1" applyBorder="1" applyAlignment="1">
      <alignment vertical="top" wrapText="1"/>
    </xf>
    <xf numFmtId="0" fontId="0" fillId="0" borderId="18" xfId="1" applyFont="1" applyBorder="1" applyAlignment="1">
      <alignment vertical="top" wrapText="1"/>
    </xf>
    <xf numFmtId="0" fontId="0" fillId="0" borderId="3" xfId="1" applyFont="1" applyBorder="1" applyAlignment="1">
      <alignment vertical="top" wrapText="1"/>
    </xf>
    <xf numFmtId="49" fontId="0" fillId="0" borderId="15" xfId="1" applyNumberFormat="1" applyFont="1" applyBorder="1" applyAlignment="1">
      <alignment horizontal="center"/>
    </xf>
    <xf numFmtId="49" fontId="0" fillId="0" borderId="16" xfId="1" applyNumberFormat="1" applyFont="1" applyBorder="1"/>
    <xf numFmtId="0" fontId="0" fillId="0" borderId="15" xfId="1" applyFont="1" applyBorder="1"/>
    <xf numFmtId="0" fontId="0" fillId="0" borderId="15" xfId="1" applyFont="1" applyBorder="1" applyAlignment="1">
      <alignment horizontal="center"/>
    </xf>
    <xf numFmtId="0" fontId="0" fillId="0" borderId="16" xfId="1" applyFont="1" applyBorder="1"/>
    <xf numFmtId="49" fontId="0" fillId="0" borderId="9" xfId="1" applyNumberFormat="1" applyFont="1" applyBorder="1"/>
    <xf numFmtId="0" fontId="0" fillId="0" borderId="0" xfId="1" applyFont="1"/>
    <xf numFmtId="0" fontId="0" fillId="0" borderId="9" xfId="1" applyFont="1" applyBorder="1"/>
    <xf numFmtId="0" fontId="0" fillId="0" borderId="0" xfId="4" applyFont="1">
      <alignment horizontal="left" vertical="center"/>
      <protection locked="0"/>
    </xf>
    <xf numFmtId="0" fontId="0" fillId="0" borderId="0" xfId="4" applyFont="1" applyAlignment="1">
      <alignment horizontal="fill" vertical="center"/>
      <protection locked="0"/>
    </xf>
    <xf numFmtId="0" fontId="2" fillId="0" borderId="0" xfId="6" applyFont="1" applyAlignment="1">
      <alignment horizontal="fill"/>
    </xf>
    <xf numFmtId="0" fontId="1" fillId="0" borderId="0" xfId="0" applyFont="1" applyAlignment="1" applyProtection="1">
      <alignment horizontal="fill"/>
    </xf>
    <xf numFmtId="0" fontId="2" fillId="0" borderId="12" xfId="6" applyFont="1" applyBorder="1"/>
    <xf numFmtId="0" fontId="2" fillId="0" borderId="11" xfId="6" applyFont="1" applyBorder="1"/>
    <xf numFmtId="49" fontId="2" fillId="0" borderId="11" xfId="6" applyNumberFormat="1" applyFont="1" applyBorder="1" applyAlignment="1">
      <alignment horizontal="right"/>
    </xf>
    <xf numFmtId="49" fontId="0" fillId="0" borderId="0" xfId="1" applyNumberFormat="1" applyFont="1" applyAlignment="1">
      <alignment horizontal="center"/>
    </xf>
    <xf numFmtId="0" fontId="0" fillId="0" borderId="0" xfId="3" applyFont="1" applyAlignment="1">
      <alignment horizontal="fill"/>
    </xf>
    <xf numFmtId="0" fontId="2" fillId="0" borderId="0" xfId="6" applyFont="1"/>
    <xf numFmtId="0" fontId="2" fillId="0" borderId="7" xfId="6" applyFont="1" applyBorder="1"/>
    <xf numFmtId="0" fontId="2" fillId="0" borderId="6" xfId="6" applyFont="1" applyBorder="1"/>
    <xf numFmtId="49" fontId="2" fillId="0" borderId="6" xfId="6" applyNumberFormat="1" applyFont="1" applyBorder="1" applyAlignment="1">
      <alignment horizontal="right"/>
    </xf>
    <xf numFmtId="0" fontId="1" fillId="0" borderId="0" xfId="5"/>
    <xf numFmtId="49" fontId="2" fillId="0" borderId="0" xfId="6" applyNumberFormat="1" applyFont="1" applyAlignment="1">
      <alignment horizontal="right"/>
    </xf>
    <xf numFmtId="0" fontId="0" fillId="0" borderId="0" xfId="5" applyFont="1"/>
    <xf numFmtId="0" fontId="0" fillId="0" borderId="0" xfId="5" applyFont="1" applyAlignment="1">
      <alignment horizontal="fill"/>
    </xf>
    <xf numFmtId="49" fontId="0" fillId="0" borderId="0" xfId="6" quotePrefix="1" applyNumberFormat="1" applyFont="1" applyAlignment="1">
      <alignment horizontal="right"/>
    </xf>
    <xf numFmtId="0" fontId="0" fillId="0" borderId="6" xfId="1" applyFont="1" applyBorder="1"/>
    <xf numFmtId="49" fontId="0" fillId="0" borderId="13" xfId="1" applyNumberFormat="1" applyFont="1" applyBorder="1" applyAlignment="1">
      <alignment horizontal="center"/>
    </xf>
    <xf numFmtId="49" fontId="0" fillId="0" borderId="11" xfId="1" applyNumberFormat="1" applyFont="1" applyBorder="1"/>
    <xf numFmtId="0" fontId="0" fillId="0" borderId="13" xfId="1" applyFont="1" applyBorder="1"/>
    <xf numFmtId="0" fontId="0" fillId="0" borderId="13" xfId="1" applyFont="1" applyBorder="1" applyAlignment="1">
      <alignment horizontal="center"/>
    </xf>
    <xf numFmtId="0" fontId="0" fillId="0" borderId="11" xfId="1" applyFont="1" applyBorder="1"/>
    <xf numFmtId="49" fontId="0" fillId="0" borderId="8" xfId="1" applyNumberFormat="1" applyFont="1" applyBorder="1" applyAlignment="1">
      <alignment horizontal="center"/>
    </xf>
    <xf numFmtId="49" fontId="0" fillId="0" borderId="6" xfId="1" applyNumberFormat="1" applyFont="1" applyBorder="1"/>
    <xf numFmtId="0" fontId="0" fillId="0" borderId="8" xfId="1" applyFont="1" applyBorder="1"/>
    <xf numFmtId="0" fontId="0" fillId="0" borderId="8" xfId="1" applyFont="1" applyBorder="1" applyAlignment="1">
      <alignment horizontal="center"/>
    </xf>
    <xf numFmtId="0" fontId="0" fillId="0" borderId="7" xfId="1" applyFont="1" applyBorder="1"/>
    <xf numFmtId="0" fontId="0" fillId="0" borderId="19" xfId="1" applyFont="1" applyBorder="1"/>
    <xf numFmtId="49" fontId="0" fillId="0" borderId="0" xfId="0" applyNumberFormat="1" applyAlignment="1" applyProtection="1">
      <alignment horizontal="fill"/>
    </xf>
    <xf numFmtId="0" fontId="0" fillId="0" borderId="0" xfId="0" quotePrefix="1" applyAlignment="1" applyProtection="1">
      <alignment horizontal="right"/>
    </xf>
    <xf numFmtId="0" fontId="0" fillId="0" borderId="0" xfId="1" applyFont="1" applyAlignment="1">
      <alignment horizontal="fill"/>
    </xf>
    <xf numFmtId="0" fontId="0" fillId="0" borderId="0" xfId="1" applyFont="1" applyAlignment="1">
      <alignment horizontal="right"/>
    </xf>
    <xf numFmtId="0" fontId="0" fillId="0" borderId="0" xfId="1" applyFont="1" applyAlignment="1">
      <alignment horizontal="left"/>
    </xf>
    <xf numFmtId="0" fontId="0" fillId="0" borderId="2" xfId="1" applyFont="1" applyBorder="1"/>
    <xf numFmtId="0" fontId="0" fillId="0" borderId="18" xfId="1" applyFont="1" applyBorder="1"/>
    <xf numFmtId="0" fontId="0" fillId="0" borderId="3" xfId="1" applyFont="1" applyBorder="1"/>
    <xf numFmtId="0" fontId="1" fillId="0" borderId="23" xfId="0" applyFont="1" applyBorder="1">
      <alignment horizontal="left" vertical="center"/>
      <protection locked="0"/>
    </xf>
    <xf numFmtId="0" fontId="0" fillId="0" borderId="15" xfId="0" applyBorder="1" applyAlignment="1">
      <alignment vertical="top"/>
      <protection locked="0"/>
    </xf>
    <xf numFmtId="0" fontId="0" fillId="0" borderId="15" xfId="0" applyBorder="1" applyAlignment="1">
      <alignment horizontal="center" vertical="top"/>
      <protection locked="0"/>
    </xf>
    <xf numFmtId="0" fontId="0" fillId="0" borderId="16" xfId="0" applyBorder="1" applyAlignment="1">
      <alignment vertical="top"/>
      <protection locked="0"/>
    </xf>
    <xf numFmtId="0" fontId="0" fillId="0" borderId="19" xfId="0" applyBorder="1" applyAlignment="1">
      <alignment vertical="top"/>
      <protection locked="0"/>
    </xf>
    <xf numFmtId="0" fontId="0" fillId="0" borderId="9" xfId="0" applyBorder="1" applyAlignment="1">
      <alignment vertical="top"/>
      <protection locked="0"/>
    </xf>
    <xf numFmtId="1" fontId="0" fillId="0" borderId="0" xfId="0" applyNumberFormat="1" applyAlignment="1">
      <alignment horizontal="center" vertical="center"/>
      <protection locked="0"/>
    </xf>
    <xf numFmtId="49" fontId="0" fillId="0" borderId="17" xfId="1" applyNumberFormat="1" applyFont="1" applyBorder="1"/>
    <xf numFmtId="49" fontId="0" fillId="0" borderId="15" xfId="1" applyNumberFormat="1" applyFont="1" applyBorder="1"/>
    <xf numFmtId="0" fontId="0" fillId="0" borderId="23" xfId="1" applyFont="1" applyBorder="1"/>
    <xf numFmtId="0" fontId="0" fillId="0" borderId="15" xfId="1" applyFont="1" applyBorder="1" applyAlignment="1">
      <alignment horizontal="left" vertical="top" wrapText="1"/>
    </xf>
    <xf numFmtId="49" fontId="0" fillId="0" borderId="15" xfId="0" applyNumberFormat="1" applyBorder="1" applyAlignment="1" applyProtection="1">
      <alignment horizontal="center"/>
    </xf>
    <xf numFmtId="0" fontId="0" fillId="0" borderId="15" xfId="0" applyBorder="1" applyAlignment="1" applyProtection="1"/>
    <xf numFmtId="49" fontId="0" fillId="0" borderId="15" xfId="1" applyNumberFormat="1" applyFont="1" applyBorder="1" applyAlignment="1">
      <alignment horizontal="left"/>
    </xf>
    <xf numFmtId="0" fontId="0" fillId="0" borderId="14" xfId="1" applyFont="1" applyBorder="1" applyAlignment="1">
      <alignment horizontal="center"/>
    </xf>
    <xf numFmtId="49" fontId="0" fillId="0" borderId="10" xfId="1" applyNumberFormat="1" applyFont="1" applyBorder="1"/>
    <xf numFmtId="49" fontId="0" fillId="0" borderId="0" xfId="1" applyNumberFormat="1" applyFont="1"/>
    <xf numFmtId="49" fontId="0" fillId="0" borderId="0" xfId="1" applyNumberFormat="1" applyFont="1" applyAlignment="1">
      <alignment horizontal="left"/>
    </xf>
    <xf numFmtId="0" fontId="0" fillId="0" borderId="5" xfId="1" applyFont="1" applyBorder="1" applyAlignment="1">
      <alignment horizontal="center"/>
    </xf>
    <xf numFmtId="49" fontId="0" fillId="0" borderId="4" xfId="1" applyNumberFormat="1" applyFont="1" applyBorder="1"/>
    <xf numFmtId="49" fontId="0" fillId="0" borderId="2" xfId="1" applyNumberFormat="1" applyFont="1" applyBorder="1"/>
    <xf numFmtId="0" fontId="0" fillId="0" borderId="2" xfId="1" applyFont="1" applyBorder="1" applyAlignment="1">
      <alignment horizontal="left" vertical="top" wrapText="1"/>
    </xf>
    <xf numFmtId="49" fontId="0" fillId="0" borderId="2" xfId="0" applyNumberFormat="1" applyBorder="1" applyAlignment="1" applyProtection="1">
      <alignment horizontal="center"/>
    </xf>
    <xf numFmtId="0" fontId="0" fillId="0" borderId="2" xfId="0" applyBorder="1" applyAlignment="1" applyProtection="1"/>
    <xf numFmtId="49" fontId="0" fillId="0" borderId="2" xfId="1" applyNumberFormat="1" applyFont="1" applyBorder="1" applyAlignment="1">
      <alignment horizontal="left"/>
    </xf>
    <xf numFmtId="0" fontId="0" fillId="0" borderId="1" xfId="1" applyFont="1" applyBorder="1" applyAlignment="1">
      <alignment horizontal="center"/>
    </xf>
    <xf numFmtId="49" fontId="0" fillId="0" borderId="0" xfId="1" applyNumberFormat="1" applyFont="1" applyAlignment="1">
      <alignment horizontal="right"/>
    </xf>
    <xf numFmtId="49" fontId="0" fillId="0" borderId="0" xfId="0" applyNumberFormat="1" applyAlignment="1" applyProtection="1">
      <alignment horizontal="center"/>
    </xf>
    <xf numFmtId="1" fontId="0" fillId="0" borderId="0" xfId="0" applyNumberFormat="1" applyAlignment="1">
      <alignment horizontal="center"/>
      <protection locked="0"/>
    </xf>
    <xf numFmtId="0" fontId="0" fillId="0" borderId="9" xfId="0" applyBorder="1" applyAlignment="1">
      <alignment horizontal="fill"/>
      <protection locked="0"/>
    </xf>
    <xf numFmtId="0" fontId="0" fillId="0" borderId="8" xfId="1" applyFont="1" applyBorder="1" applyAlignment="1">
      <alignment horizontal="fill"/>
    </xf>
    <xf numFmtId="49" fontId="6" fillId="0" borderId="5" xfId="0" applyNumberFormat="1" applyFont="1" applyBorder="1" applyAlignment="1">
      <alignment horizontal="left"/>
      <protection locked="0"/>
    </xf>
    <xf numFmtId="49" fontId="6" fillId="0" borderId="9" xfId="0" applyNumberFormat="1" applyFont="1" applyBorder="1" applyAlignment="1">
      <alignment horizontal="left"/>
      <protection locked="0"/>
    </xf>
    <xf numFmtId="0" fontId="1" fillId="0" borderId="12" xfId="0" applyFont="1" applyBorder="1">
      <alignment horizontal="left" vertical="center"/>
      <protection locked="0"/>
    </xf>
    <xf numFmtId="0" fontId="6" fillId="0" borderId="11" xfId="0" applyFont="1" applyBorder="1" applyAlignment="1">
      <alignment horizontal="fill"/>
      <protection locked="0"/>
    </xf>
    <xf numFmtId="0" fontId="6" fillId="0" borderId="12" xfId="0" applyFont="1" applyBorder="1" applyAlignment="1">
      <alignment horizontal="fill"/>
      <protection locked="0"/>
    </xf>
    <xf numFmtId="0" fontId="6" fillId="0" borderId="7" xfId="0" applyFont="1" applyBorder="1" applyAlignment="1">
      <alignment horizontal="fill"/>
      <protection locked="0"/>
    </xf>
    <xf numFmtId="49" fontId="6" fillId="0" borderId="6" xfId="0" applyNumberFormat="1" applyFont="1" applyBorder="1" applyAlignment="1">
      <alignment horizontal="left"/>
      <protection locked="0"/>
    </xf>
    <xf numFmtId="0" fontId="6" fillId="0" borderId="8" xfId="0" applyFont="1" applyBorder="1" applyAlignment="1">
      <alignment horizontal="fill" vertical="center"/>
      <protection locked="0"/>
    </xf>
    <xf numFmtId="0" fontId="6" fillId="0" borderId="8" xfId="0" quotePrefix="1" applyFont="1" applyBorder="1" applyAlignment="1">
      <alignment horizontal="right" vertical="center"/>
      <protection locked="0"/>
    </xf>
    <xf numFmtId="0" fontId="0" fillId="0" borderId="0" xfId="0" quotePrefix="1" applyAlignment="1" applyProtection="1">
      <alignment horizontal="center"/>
    </xf>
    <xf numFmtId="0" fontId="0" fillId="0" borderId="15" xfId="0" applyBorder="1" applyAlignment="1">
      <alignment horizontal="fill"/>
      <protection locked="0"/>
    </xf>
    <xf numFmtId="0" fontId="0" fillId="0" borderId="15" xfId="0" quotePrefix="1" applyBorder="1" applyAlignment="1">
      <alignment horizontal="center"/>
      <protection locked="0"/>
    </xf>
    <xf numFmtId="0" fontId="0" fillId="0" borderId="8" xfId="0" applyBorder="1" applyAlignment="1">
      <alignment vertical="center"/>
      <protection locked="0"/>
    </xf>
    <xf numFmtId="0" fontId="0" fillId="0" borderId="0" xfId="0" applyAlignment="1">
      <alignment horizontal="centerContinuous" vertical="center"/>
      <protection locked="0"/>
    </xf>
    <xf numFmtId="49" fontId="6" fillId="0" borderId="0" xfId="3" applyNumberFormat="1" applyFont="1" applyAlignment="1" applyProtection="1">
      <alignment horizontal="center" vertical="center"/>
      <protection locked="0"/>
    </xf>
    <xf numFmtId="0" fontId="8" fillId="0" borderId="0" xfId="3" applyFont="1" applyAlignment="1" applyProtection="1">
      <alignment horizontal="center" vertical="center"/>
      <protection locked="0"/>
    </xf>
    <xf numFmtId="49" fontId="6" fillId="0" borderId="0" xfId="3" applyNumberFormat="1" applyFont="1" applyProtection="1">
      <protection locked="0"/>
    </xf>
    <xf numFmtId="49" fontId="8" fillId="0" borderId="0" xfId="3" applyNumberFormat="1" applyFont="1" applyProtection="1">
      <protection locked="0"/>
    </xf>
    <xf numFmtId="49" fontId="1" fillId="0" borderId="0" xfId="3" applyNumberFormat="1" applyProtection="1">
      <protection locked="0"/>
    </xf>
    <xf numFmtId="0" fontId="6" fillId="0" borderId="0" xfId="4" applyFont="1">
      <alignment horizontal="left" vertical="center"/>
      <protection locked="0"/>
    </xf>
    <xf numFmtId="49" fontId="6" fillId="0" borderId="0" xfId="3" quotePrefix="1" applyNumberFormat="1" applyFont="1" applyAlignment="1" applyProtection="1">
      <alignment horizontal="center" vertical="center"/>
      <protection locked="0"/>
    </xf>
    <xf numFmtId="0" fontId="6" fillId="0" borderId="0" xfId="3" quotePrefix="1" applyFont="1" applyAlignment="1" applyProtection="1">
      <alignment horizontal="center" vertical="center"/>
      <protection locked="0"/>
    </xf>
    <xf numFmtId="0" fontId="6" fillId="0" borderId="0" xfId="3" applyFont="1" applyAlignment="1" applyProtection="1">
      <alignment horizontal="center" vertical="center"/>
      <protection locked="0"/>
    </xf>
    <xf numFmtId="49" fontId="6" fillId="0" borderId="0" xfId="3" applyNumberFormat="1" applyFont="1" applyAlignment="1" applyProtection="1">
      <alignment horizontal="left" vertical="top"/>
      <protection locked="0"/>
    </xf>
    <xf numFmtId="0" fontId="6" fillId="0" borderId="0" xfId="4" applyFont="1" applyAlignment="1">
      <alignment horizontal="center" vertical="center"/>
      <protection locked="0"/>
    </xf>
    <xf numFmtId="0" fontId="6" fillId="0" borderId="0" xfId="3" applyFont="1" applyAlignment="1" applyProtection="1">
      <alignment horizontal="left" vertical="top"/>
      <protection locked="0"/>
    </xf>
    <xf numFmtId="49" fontId="1" fillId="0" borderId="0" xfId="3" applyNumberFormat="1" applyAlignment="1" applyProtection="1">
      <alignment vertical="top"/>
      <protection locked="0"/>
    </xf>
    <xf numFmtId="0" fontId="6" fillId="0" borderId="0" xfId="4" applyFont="1" applyAlignment="1">
      <alignment horizontal="center" vertical="center" wrapText="1"/>
      <protection locked="0"/>
    </xf>
    <xf numFmtId="0" fontId="6" fillId="0" borderId="0" xfId="1" applyFont="1" applyAlignment="1" applyProtection="1">
      <alignment horizontal="center" vertical="center"/>
      <protection locked="0"/>
    </xf>
    <xf numFmtId="0" fontId="6" fillId="0" borderId="0" xfId="1" applyFont="1" applyAlignment="1" applyProtection="1">
      <alignment horizontal="left" vertical="top" wrapText="1"/>
      <protection locked="0"/>
    </xf>
    <xf numFmtId="49" fontId="6" fillId="0" borderId="0" xfId="1" applyNumberFormat="1" applyFont="1" applyAlignment="1" applyProtection="1">
      <alignment horizontal="left" vertical="top" wrapText="1"/>
      <protection locked="0"/>
    </xf>
    <xf numFmtId="1" fontId="6" fillId="0" borderId="0" xfId="1" applyNumberFormat="1" applyFont="1" applyAlignment="1" applyProtection="1">
      <alignment horizontal="center" vertical="center"/>
      <protection locked="0"/>
    </xf>
    <xf numFmtId="0" fontId="6" fillId="0" borderId="0" xfId="4" applyFont="1" applyAlignment="1">
      <alignment horizontal="left" vertical="center" wrapText="1"/>
      <protection locked="0"/>
    </xf>
    <xf numFmtId="49" fontId="6" fillId="0" borderId="0" xfId="1" quotePrefix="1" applyNumberFormat="1" applyFont="1" applyAlignment="1" applyProtection="1">
      <alignment horizontal="left" vertical="top" wrapText="1"/>
      <protection locked="0"/>
    </xf>
    <xf numFmtId="1" fontId="6" fillId="0" borderId="0" xfId="1" applyNumberFormat="1" applyFont="1" applyAlignment="1" applyProtection="1">
      <alignment horizontal="center" vertical="center" wrapText="1"/>
      <protection locked="0"/>
    </xf>
    <xf numFmtId="1" fontId="6" fillId="0" borderId="0" xfId="1" applyNumberFormat="1" applyFont="1" applyAlignment="1" applyProtection="1">
      <alignment horizontal="left" vertical="center"/>
      <protection locked="0"/>
    </xf>
    <xf numFmtId="0" fontId="6" fillId="0" borderId="0" xfId="4" applyFont="1" applyAlignment="1">
      <alignment horizontal="left" vertical="top" wrapText="1"/>
      <protection locked="0"/>
    </xf>
    <xf numFmtId="49" fontId="0" fillId="0" borderId="34" xfId="0" applyNumberFormat="1" applyBorder="1">
      <alignment horizontal="left" vertical="center"/>
      <protection locked="0"/>
    </xf>
    <xf numFmtId="49" fontId="0" fillId="0" borderId="34" xfId="0" applyNumberFormat="1" applyBorder="1" applyAlignment="1">
      <alignment horizontal="center" vertical="center"/>
      <protection locked="0"/>
    </xf>
    <xf numFmtId="0" fontId="0" fillId="0" borderId="35" xfId="0" applyBorder="1">
      <alignment horizontal="left" vertical="center"/>
      <protection locked="0"/>
    </xf>
    <xf numFmtId="0" fontId="0" fillId="0" borderId="34" xfId="0" applyBorder="1">
      <alignment horizontal="left" vertical="center"/>
      <protection locked="0"/>
    </xf>
    <xf numFmtId="0" fontId="0" fillId="0" borderId="36" xfId="0" applyBorder="1">
      <alignment horizontal="left" vertical="center"/>
      <protection locked="0"/>
    </xf>
    <xf numFmtId="49" fontId="0" fillId="0" borderId="34" xfId="0" applyNumberFormat="1" applyBorder="1" applyAlignment="1">
      <alignment horizontal="center"/>
      <protection locked="0"/>
    </xf>
    <xf numFmtId="49" fontId="0" fillId="0" borderId="34" xfId="0" applyNumberFormat="1" applyBorder="1" applyAlignment="1">
      <alignment horizontal="left"/>
      <protection locked="0"/>
    </xf>
    <xf numFmtId="49" fontId="0" fillId="0" borderId="37" xfId="0" applyNumberFormat="1" applyBorder="1">
      <alignment horizontal="left" vertical="center"/>
      <protection locked="0"/>
    </xf>
    <xf numFmtId="49" fontId="0" fillId="0" borderId="38" xfId="0" applyNumberFormat="1" applyBorder="1" applyAlignment="1">
      <alignment horizontal="center" vertical="center"/>
      <protection locked="0"/>
    </xf>
    <xf numFmtId="49" fontId="0" fillId="0" borderId="38" xfId="0" applyNumberFormat="1" applyBorder="1">
      <alignment horizontal="left" vertical="center"/>
      <protection locked="0"/>
    </xf>
    <xf numFmtId="0" fontId="0" fillId="0" borderId="38" xfId="0" applyBorder="1">
      <alignment horizontal="left" vertical="center"/>
      <protection locked="0"/>
    </xf>
    <xf numFmtId="49" fontId="0" fillId="0" borderId="38" xfId="0" applyNumberFormat="1" applyBorder="1" applyAlignment="1">
      <alignment horizontal="center"/>
      <protection locked="0"/>
    </xf>
    <xf numFmtId="0" fontId="0" fillId="0" borderId="39" xfId="0" applyBorder="1">
      <alignment horizontal="left" vertical="center"/>
      <protection locked="0"/>
    </xf>
    <xf numFmtId="49" fontId="0" fillId="0" borderId="40" xfId="0" applyNumberFormat="1" applyBorder="1" applyAlignment="1">
      <alignment horizontal="left"/>
      <protection locked="0"/>
    </xf>
    <xf numFmtId="0" fontId="6" fillId="0" borderId="34" xfId="0" applyFont="1" applyBorder="1" applyAlignment="1">
      <alignment horizontal="center" vertical="top"/>
      <protection locked="0"/>
    </xf>
    <xf numFmtId="0" fontId="6" fillId="0" borderId="34" xfId="0" applyFont="1" applyBorder="1" applyAlignment="1">
      <alignment vertical="top" wrapText="1"/>
      <protection locked="0"/>
    </xf>
    <xf numFmtId="0" fontId="6" fillId="0" borderId="34" xfId="0" applyFont="1" applyBorder="1">
      <alignment horizontal="left" vertical="center"/>
      <protection locked="0"/>
    </xf>
    <xf numFmtId="0" fontId="6" fillId="0" borderId="34" xfId="0" applyFont="1" applyBorder="1" applyAlignment="1">
      <alignment horizontal="right"/>
      <protection locked="0"/>
    </xf>
    <xf numFmtId="0" fontId="6" fillId="0" borderId="34" xfId="0" applyFont="1" applyBorder="1" applyAlignment="1">
      <alignment horizontal="fill"/>
      <protection locked="0"/>
    </xf>
    <xf numFmtId="0" fontId="6" fillId="0" borderId="34" xfId="0" quotePrefix="1" applyFont="1" applyBorder="1">
      <alignment horizontal="left" vertical="center"/>
      <protection locked="0"/>
    </xf>
    <xf numFmtId="0" fontId="6" fillId="0" borderId="34" xfId="0" applyFont="1" applyBorder="1" applyAlignment="1">
      <alignment horizontal="center" vertical="center"/>
      <protection locked="0"/>
    </xf>
    <xf numFmtId="0" fontId="15" fillId="0" borderId="34" xfId="0" applyFont="1" applyBorder="1">
      <alignment horizontal="left" vertical="center"/>
      <protection locked="0"/>
    </xf>
    <xf numFmtId="1" fontId="6" fillId="0" borderId="34" xfId="0" applyNumberFormat="1" applyFont="1" applyBorder="1" applyAlignment="1">
      <alignment horizontal="center" vertical="center"/>
      <protection locked="0"/>
    </xf>
    <xf numFmtId="0" fontId="1" fillId="0" borderId="34" xfId="0" applyFont="1" applyBorder="1" applyAlignment="1">
      <alignment horizontal="center" vertical="center"/>
      <protection locked="0"/>
    </xf>
    <xf numFmtId="0" fontId="1" fillId="0" borderId="34" xfId="0" applyFont="1" applyBorder="1">
      <alignment horizontal="left" vertical="center"/>
      <protection locked="0"/>
    </xf>
    <xf numFmtId="49" fontId="1" fillId="0" borderId="37" xfId="0" applyNumberFormat="1" applyFont="1" applyBorder="1">
      <alignment horizontal="left" vertical="center"/>
      <protection locked="0"/>
    </xf>
    <xf numFmtId="0" fontId="1" fillId="0" borderId="38" xfId="0" applyFont="1" applyBorder="1" applyAlignment="1">
      <alignment horizontal="center" vertical="center"/>
      <protection locked="0"/>
    </xf>
    <xf numFmtId="0" fontId="1" fillId="0" borderId="38" xfId="0" applyFont="1" applyBorder="1">
      <alignment horizontal="left" vertical="center"/>
      <protection locked="0"/>
    </xf>
    <xf numFmtId="0" fontId="6" fillId="0" borderId="38" xfId="0" applyFont="1" applyBorder="1" applyAlignment="1">
      <alignment horizontal="left" vertical="top" wrapText="1"/>
      <protection locked="0"/>
    </xf>
    <xf numFmtId="49" fontId="1" fillId="0" borderId="38" xfId="0" applyNumberFormat="1" applyFont="1" applyBorder="1" applyAlignment="1">
      <alignment horizontal="left"/>
      <protection locked="0"/>
    </xf>
    <xf numFmtId="0" fontId="1" fillId="0" borderId="40" xfId="0" applyFont="1" applyBorder="1">
      <alignment horizontal="left" vertical="center"/>
      <protection locked="0"/>
    </xf>
    <xf numFmtId="49" fontId="6" fillId="0" borderId="8" xfId="0" applyNumberFormat="1" applyFont="1" applyBorder="1" applyAlignment="1">
      <alignment horizontal="right" vertical="center"/>
      <protection locked="0"/>
    </xf>
    <xf numFmtId="49" fontId="6" fillId="0" borderId="13" xfId="0" applyNumberFormat="1" applyFont="1" applyBorder="1" applyAlignment="1">
      <alignment horizontal="right" vertical="center"/>
      <protection locked="0"/>
    </xf>
    <xf numFmtId="49" fontId="6" fillId="0" borderId="11" xfId="0" applyNumberFormat="1" applyFont="1" applyBorder="1">
      <alignment horizontal="left" vertical="center"/>
      <protection locked="0"/>
    </xf>
    <xf numFmtId="0" fontId="6" fillId="0" borderId="8" xfId="0" applyFont="1" applyBorder="1" applyAlignment="1">
      <alignment horizontal="right" vertical="center"/>
      <protection locked="0"/>
    </xf>
    <xf numFmtId="0" fontId="6" fillId="0" borderId="13" xfId="0" applyFont="1" applyBorder="1" applyAlignment="1">
      <alignment horizontal="right" vertical="center"/>
      <protection locked="0"/>
    </xf>
    <xf numFmtId="0" fontId="9" fillId="0" borderId="0" xfId="0" applyFont="1" applyAlignment="1">
      <alignment horizontal="center" vertical="center"/>
      <protection locked="0"/>
    </xf>
    <xf numFmtId="49" fontId="9" fillId="0" borderId="17" xfId="0" applyNumberFormat="1" applyFont="1" applyBorder="1">
      <alignment horizontal="left" vertical="center"/>
      <protection locked="0"/>
    </xf>
    <xf numFmtId="0" fontId="0" fillId="0" borderId="14" xfId="0" applyBorder="1" applyAlignment="1">
      <alignment horizontal="center"/>
      <protection locked="0"/>
    </xf>
    <xf numFmtId="0" fontId="0" fillId="0" borderId="5" xfId="0" applyBorder="1" applyAlignment="1">
      <alignment horizontal="center"/>
      <protection locked="0"/>
    </xf>
    <xf numFmtId="0" fontId="6" fillId="0" borderId="18" xfId="0" applyFont="1" applyBorder="1" applyAlignment="1">
      <alignment vertical="top"/>
      <protection locked="0"/>
    </xf>
    <xf numFmtId="0" fontId="6" fillId="0" borderId="2" xfId="0" applyFont="1" applyBorder="1" applyAlignment="1">
      <alignment vertical="top"/>
      <protection locked="0"/>
    </xf>
    <xf numFmtId="0" fontId="6" fillId="0" borderId="2" xfId="0" applyFont="1" applyBorder="1" applyAlignment="1">
      <alignment horizontal="center" vertical="top"/>
      <protection locked="0"/>
    </xf>
    <xf numFmtId="0" fontId="6" fillId="0" borderId="3" xfId="0" applyFont="1" applyBorder="1" applyAlignment="1">
      <alignment vertical="top"/>
      <protection locked="0"/>
    </xf>
    <xf numFmtId="49" fontId="0" fillId="0" borderId="0" xfId="3" quotePrefix="1" applyNumberFormat="1" applyFont="1" applyAlignment="1" applyProtection="1">
      <alignment horizontal="left" vertical="top"/>
      <protection locked="0"/>
    </xf>
    <xf numFmtId="0" fontId="11" fillId="0" borderId="0" xfId="0" applyFont="1">
      <alignment horizontal="left" vertical="center"/>
      <protection locked="0"/>
    </xf>
    <xf numFmtId="0" fontId="0" fillId="0" borderId="2" xfId="1" applyFont="1" applyBorder="1" applyAlignment="1">
      <alignment horizontal="left"/>
    </xf>
    <xf numFmtId="0" fontId="0" fillId="0" borderId="15" xfId="1" applyFont="1" applyBorder="1" applyAlignment="1">
      <alignment horizontal="left"/>
    </xf>
    <xf numFmtId="0" fontId="0" fillId="0" borderId="13" xfId="1" applyFont="1" applyBorder="1" applyAlignment="1">
      <alignment horizontal="left"/>
    </xf>
    <xf numFmtId="0" fontId="0" fillId="0" borderId="8" xfId="1" applyFont="1" applyBorder="1" applyAlignment="1">
      <alignment horizontal="left"/>
    </xf>
    <xf numFmtId="49" fontId="9" fillId="0" borderId="0" xfId="0" applyNumberFormat="1" applyFont="1" applyAlignment="1">
      <alignment horizontal="left"/>
      <protection locked="0"/>
    </xf>
    <xf numFmtId="0" fontId="0" fillId="0" borderId="0" xfId="0" quotePrefix="1" applyAlignment="1" applyProtection="1">
      <protection hidden="1"/>
    </xf>
    <xf numFmtId="0" fontId="5" fillId="0" borderId="41" xfId="0" applyFont="1" applyBorder="1" applyAlignment="1">
      <alignment horizontal="center" vertical="center"/>
      <protection locked="0"/>
    </xf>
    <xf numFmtId="0" fontId="5" fillId="0" borderId="42" xfId="0" applyFont="1" applyBorder="1" applyAlignment="1">
      <alignment horizontal="center" vertical="center"/>
      <protection locked="0"/>
    </xf>
    <xf numFmtId="49" fontId="1" fillId="0" borderId="41" xfId="0" applyNumberFormat="1" applyFont="1" applyBorder="1">
      <alignment horizontal="left" vertical="center"/>
      <protection locked="0"/>
    </xf>
    <xf numFmtId="0" fontId="1" fillId="0" borderId="42" xfId="0" applyFont="1" applyBorder="1">
      <alignment horizontal="left" vertical="center"/>
      <protection locked="0"/>
    </xf>
    <xf numFmtId="49" fontId="1" fillId="0" borderId="43" xfId="0" applyNumberFormat="1" applyFont="1" applyBorder="1">
      <alignment horizontal="left" vertical="center"/>
      <protection locked="0"/>
    </xf>
    <xf numFmtId="0" fontId="1" fillId="0" borderId="44" xfId="0" applyFont="1" applyBorder="1">
      <alignment horizontal="left" vertical="center"/>
      <protection locked="0"/>
    </xf>
    <xf numFmtId="0" fontId="6" fillId="0" borderId="0" xfId="0" applyFont="1" applyAlignment="1">
      <alignment horizontal="center" vertical="top" wrapText="1"/>
      <protection locked="0"/>
    </xf>
    <xf numFmtId="0" fontId="6" fillId="0" borderId="13" xfId="0" applyFont="1" applyBorder="1" applyAlignment="1">
      <alignment horizontal="center"/>
      <protection locked="0"/>
    </xf>
    <xf numFmtId="0" fontId="6" fillId="0" borderId="0" xfId="0" applyFont="1" applyAlignment="1">
      <alignment horizontal="center"/>
      <protection locked="0"/>
    </xf>
    <xf numFmtId="0" fontId="5" fillId="0" borderId="12"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12" xfId="0" quotePrefix="1" applyFont="1" applyBorder="1" applyAlignment="1" applyProtection="1">
      <alignment horizontal="center" vertical="center"/>
      <protection hidden="1"/>
    </xf>
    <xf numFmtId="0" fontId="3" fillId="0" borderId="0" xfId="0" applyFont="1" applyAlignment="1">
      <alignment horizontal="left" vertical="top" wrapText="1"/>
      <protection locked="0"/>
    </xf>
    <xf numFmtId="0" fontId="3" fillId="0" borderId="8" xfId="0" applyFont="1" applyBorder="1" applyAlignment="1">
      <alignment horizontal="left" vertical="top" wrapText="1"/>
      <protection locked="0"/>
    </xf>
    <xf numFmtId="0" fontId="0" fillId="0" borderId="0" xfId="0" applyAlignment="1">
      <alignment vertical="top" wrapText="1"/>
      <protection locked="0"/>
    </xf>
    <xf numFmtId="0" fontId="20" fillId="0" borderId="24" xfId="0" applyFont="1" applyBorder="1" applyAlignment="1">
      <alignment horizontal="center" vertical="center"/>
      <protection locked="0"/>
    </xf>
    <xf numFmtId="0" fontId="20" fillId="0" borderId="0" xfId="0" applyFont="1" applyAlignment="1">
      <alignment horizontal="center" vertical="center"/>
      <protection locked="0"/>
    </xf>
    <xf numFmtId="0" fontId="20" fillId="0" borderId="25" xfId="0" applyFont="1" applyBorder="1" applyAlignment="1">
      <alignment horizontal="center" vertical="center"/>
      <protection locked="0"/>
    </xf>
    <xf numFmtId="0" fontId="8" fillId="0" borderId="24"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25" xfId="0" applyFont="1" applyBorder="1" applyAlignment="1">
      <alignment horizontal="center" vertical="center"/>
      <protection locked="0"/>
    </xf>
    <xf numFmtId="0" fontId="19" fillId="0" borderId="12" xfId="0" applyFont="1" applyBorder="1" applyAlignment="1">
      <alignment horizontal="center" vertical="center"/>
      <protection locked="0"/>
    </xf>
    <xf numFmtId="0" fontId="19" fillId="0" borderId="11" xfId="0" applyFont="1" applyBorder="1" applyAlignment="1">
      <alignment horizontal="center" vertical="center"/>
      <protection locked="0"/>
    </xf>
    <xf numFmtId="0" fontId="19" fillId="0" borderId="7" xfId="0" applyFont="1" applyBorder="1" applyAlignment="1">
      <alignment horizontal="center" vertical="center"/>
      <protection locked="0"/>
    </xf>
    <xf numFmtId="0" fontId="19" fillId="0" borderId="6" xfId="0" applyFont="1" applyBorder="1" applyAlignment="1">
      <alignment horizontal="center" vertical="center"/>
      <protection locked="0"/>
    </xf>
    <xf numFmtId="0" fontId="3" fillId="0" borderId="12" xfId="0" applyFont="1" applyBorder="1" applyAlignment="1" applyProtection="1">
      <alignment horizontal="center"/>
    </xf>
    <xf numFmtId="0" fontId="3" fillId="0" borderId="11" xfId="0" applyFont="1" applyBorder="1" applyAlignment="1" applyProtection="1">
      <alignment horizontal="center"/>
    </xf>
    <xf numFmtId="0" fontId="3" fillId="0" borderId="7" xfId="0" applyFont="1" applyBorder="1" applyAlignment="1" applyProtection="1">
      <alignment horizontal="center"/>
    </xf>
    <xf numFmtId="0" fontId="3" fillId="0" borderId="6" xfId="0" applyFont="1" applyBorder="1" applyAlignment="1" applyProtection="1">
      <alignment horizontal="center"/>
    </xf>
    <xf numFmtId="0" fontId="6" fillId="0" borderId="0" xfId="0" applyFont="1" applyAlignment="1">
      <alignment horizontal="center" vertical="center"/>
      <protection locked="0"/>
    </xf>
    <xf numFmtId="0" fontId="6" fillId="0" borderId="13" xfId="0" applyFont="1" applyBorder="1" applyAlignment="1">
      <alignment horizontal="center" vertical="top"/>
      <protection locked="0"/>
    </xf>
    <xf numFmtId="0" fontId="6" fillId="0" borderId="0" xfId="0" applyFont="1" applyAlignment="1">
      <alignment horizontal="left" wrapText="1"/>
      <protection locked="0"/>
    </xf>
    <xf numFmtId="0" fontId="0" fillId="0" borderId="13" xfId="0" applyBorder="1" applyAlignment="1">
      <alignment horizontal="center" vertical="top"/>
      <protection locked="0"/>
    </xf>
    <xf numFmtId="0" fontId="16" fillId="0" borderId="0" xfId="0" applyFont="1" applyAlignment="1">
      <alignment horizontal="left" vertical="top" wrapText="1"/>
      <protection locked="0"/>
    </xf>
    <xf numFmtId="0" fontId="11" fillId="0" borderId="10" xfId="0" applyFont="1" applyBorder="1" applyAlignment="1">
      <alignment horizontal="center"/>
      <protection locked="0"/>
    </xf>
    <xf numFmtId="0" fontId="11" fillId="0" borderId="0" xfId="0" applyFont="1" applyAlignment="1">
      <alignment horizontal="center"/>
      <protection locked="0"/>
    </xf>
    <xf numFmtId="0" fontId="11" fillId="0" borderId="5" xfId="0" applyFont="1" applyBorder="1" applyAlignment="1">
      <alignment horizontal="center"/>
      <protection locked="0"/>
    </xf>
    <xf numFmtId="0" fontId="0" fillId="0" borderId="0" xfId="0" applyAlignment="1" applyProtection="1">
      <alignment vertical="top" wrapText="1"/>
      <protection hidden="1"/>
    </xf>
    <xf numFmtId="0" fontId="0" fillId="0" borderId="0" xfId="0" applyAlignment="1" applyProtection="1">
      <alignment horizontal="left" vertical="top" wrapText="1"/>
      <protection hidden="1"/>
    </xf>
    <xf numFmtId="49" fontId="4" fillId="0" borderId="10" xfId="0" applyNumberFormat="1" applyFont="1" applyBorder="1" applyAlignment="1">
      <alignment horizontal="center" vertical="center"/>
      <protection locked="0"/>
    </xf>
    <xf numFmtId="49" fontId="4" fillId="0" borderId="0" xfId="0" applyNumberFormat="1" applyFont="1" applyAlignment="1">
      <alignment horizontal="center" vertical="center"/>
      <protection locked="0"/>
    </xf>
    <xf numFmtId="49" fontId="4" fillId="0" borderId="5" xfId="0" applyNumberFormat="1" applyFont="1" applyBorder="1" applyAlignment="1">
      <alignment horizontal="center" vertical="center"/>
      <protection locked="0"/>
    </xf>
    <xf numFmtId="0" fontId="0" fillId="0" borderId="13" xfId="0" applyBorder="1" applyAlignment="1">
      <alignment horizontal="center" vertical="center"/>
      <protection locked="0"/>
    </xf>
    <xf numFmtId="0" fontId="5" fillId="0" borderId="10" xfId="0" applyFont="1" applyBorder="1" applyAlignment="1">
      <alignment horizontal="center" vertical="center"/>
      <protection locked="0"/>
    </xf>
    <xf numFmtId="0" fontId="5" fillId="0" borderId="0" xfId="0" applyFont="1" applyAlignment="1">
      <alignment horizontal="center" vertical="center"/>
      <protection locked="0"/>
    </xf>
    <xf numFmtId="0" fontId="5" fillId="0" borderId="5" xfId="0" applyFont="1" applyBorder="1" applyAlignment="1">
      <alignment horizontal="center" vertical="center"/>
      <protection locked="0"/>
    </xf>
    <xf numFmtId="0" fontId="18" fillId="0" borderId="12" xfId="0" applyFont="1" applyBorder="1" applyAlignment="1">
      <alignment horizontal="center" vertical="center"/>
      <protection locked="0"/>
    </xf>
    <xf numFmtId="0" fontId="18" fillId="0" borderId="11"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8" fillId="0" borderId="6" xfId="0" applyFont="1" applyBorder="1" applyAlignment="1">
      <alignment horizontal="center" vertical="center"/>
      <protection locked="0"/>
    </xf>
    <xf numFmtId="0" fontId="7" fillId="0" borderId="10" xfId="0" applyFont="1" applyBorder="1" applyAlignment="1">
      <alignment horizontal="center" vertical="center" wrapText="1"/>
      <protection locked="0"/>
    </xf>
    <xf numFmtId="0" fontId="7" fillId="0" borderId="0" xfId="0" applyFont="1" applyAlignment="1">
      <alignment horizontal="center" vertical="center" wrapText="1"/>
      <protection locked="0"/>
    </xf>
    <xf numFmtId="0" fontId="7" fillId="0" borderId="5" xfId="0" applyFont="1" applyBorder="1" applyAlignment="1">
      <alignment horizontal="center" vertical="center" wrapText="1"/>
      <protection locked="0"/>
    </xf>
    <xf numFmtId="1" fontId="6" fillId="0" borderId="0" xfId="0" applyNumberFormat="1" applyFont="1" applyAlignment="1">
      <alignment horizontal="center" vertical="center"/>
      <protection locked="0"/>
    </xf>
    <xf numFmtId="0" fontId="6" fillId="0" borderId="0" xfId="0" applyFont="1" applyAlignment="1">
      <alignment horizontal="center" vertical="center" wrapText="1"/>
      <protection locked="0"/>
    </xf>
    <xf numFmtId="0" fontId="0" fillId="0" borderId="0" xfId="0" applyAlignment="1">
      <alignment horizontal="left" vertical="top" wrapText="1"/>
      <protection locked="0"/>
    </xf>
    <xf numFmtId="0" fontId="10" fillId="0" borderId="10" xfId="0" applyFont="1" applyBorder="1" applyAlignment="1">
      <alignment horizontal="center" vertical="center"/>
      <protection locked="0"/>
    </xf>
    <xf numFmtId="0" fontId="10" fillId="0" borderId="0" xfId="0" applyFont="1" applyAlignment="1">
      <alignment horizontal="center" vertical="center"/>
      <protection locked="0"/>
    </xf>
    <xf numFmtId="0" fontId="10" fillId="0" borderId="5" xfId="0" applyFont="1" applyBorder="1" applyAlignment="1">
      <alignment horizontal="center" vertical="center"/>
      <protection locked="0"/>
    </xf>
    <xf numFmtId="0" fontId="6" fillId="0" borderId="2" xfId="0" applyFont="1" applyBorder="1" applyAlignment="1">
      <alignment horizontal="center"/>
      <protection locked="0"/>
    </xf>
    <xf numFmtId="0" fontId="6" fillId="0" borderId="0" xfId="0" applyFont="1" applyAlignment="1">
      <alignment vertical="top"/>
      <protection locked="0"/>
    </xf>
    <xf numFmtId="0" fontId="13" fillId="0" borderId="0" xfId="1" applyFont="1" applyAlignment="1">
      <alignment horizontal="center" wrapText="1"/>
    </xf>
    <xf numFmtId="49" fontId="0" fillId="0" borderId="0" xfId="0" applyNumberFormat="1" applyAlignment="1">
      <alignment horizontal="center" vertical="center"/>
      <protection locked="0"/>
    </xf>
    <xf numFmtId="49" fontId="10" fillId="0" borderId="10" xfId="0" applyNumberFormat="1" applyFont="1" applyBorder="1" applyAlignment="1">
      <alignment horizontal="center"/>
      <protection locked="0"/>
    </xf>
    <xf numFmtId="49" fontId="10" fillId="0" borderId="0" xfId="0" applyNumberFormat="1" applyFont="1" applyAlignment="1">
      <alignment horizontal="center"/>
      <protection locked="0"/>
    </xf>
    <xf numFmtId="49" fontId="10" fillId="0" borderId="5" xfId="0" applyNumberFormat="1" applyFont="1" applyBorder="1" applyAlignment="1">
      <alignment horizontal="center"/>
      <protection locked="0"/>
    </xf>
    <xf numFmtId="0" fontId="6" fillId="0" borderId="0" xfId="0" applyFont="1" applyAlignment="1" applyProtection="1">
      <alignment vertical="top"/>
    </xf>
    <xf numFmtId="0" fontId="0" fillId="0" borderId="0" xfId="0">
      <alignment horizontal="left" vertical="center"/>
      <protection locked="0"/>
    </xf>
    <xf numFmtId="0" fontId="13" fillId="0" borderId="0" xfId="0" applyFont="1" applyAlignment="1">
      <alignment horizontal="fill" vertical="center"/>
      <protection locked="0"/>
    </xf>
    <xf numFmtId="0" fontId="13" fillId="0" borderId="9" xfId="0" applyFont="1" applyBorder="1" applyAlignment="1">
      <alignment horizontal="fill" vertical="center"/>
      <protection locked="0"/>
    </xf>
    <xf numFmtId="0" fontId="7" fillId="0" borderId="10" xfId="0" applyFont="1" applyBorder="1" applyAlignment="1">
      <alignment horizontal="center" vertical="top"/>
      <protection locked="0"/>
    </xf>
    <xf numFmtId="0" fontId="7" fillId="0" borderId="0" xfId="0" applyFont="1" applyAlignment="1">
      <alignment horizontal="center" vertical="top"/>
      <protection locked="0"/>
    </xf>
    <xf numFmtId="0" fontId="7" fillId="0" borderId="5" xfId="0" applyFont="1" applyBorder="1" applyAlignment="1">
      <alignment horizontal="center" vertical="top"/>
      <protection locked="0"/>
    </xf>
    <xf numFmtId="0" fontId="11" fillId="0" borderId="10" xfId="0" applyFont="1" applyBorder="1" applyAlignment="1">
      <alignment horizontal="center" vertical="center"/>
      <protection locked="0"/>
    </xf>
    <xf numFmtId="0" fontId="11" fillId="0" borderId="0" xfId="0" applyFont="1" applyAlignment="1">
      <alignment horizontal="center" vertical="center"/>
      <protection locked="0"/>
    </xf>
    <xf numFmtId="0" fontId="11" fillId="0" borderId="5" xfId="0" applyFont="1" applyBorder="1" applyAlignment="1">
      <alignment horizontal="center" vertical="center"/>
      <protection locked="0"/>
    </xf>
    <xf numFmtId="0" fontId="0" fillId="0" borderId="13" xfId="0" applyBorder="1" applyAlignment="1">
      <alignment horizontal="center"/>
      <protection locked="0"/>
    </xf>
    <xf numFmtId="49" fontId="0" fillId="0" borderId="0" xfId="0" quotePrefix="1" applyNumberFormat="1" applyAlignment="1">
      <alignment vertical="center"/>
      <protection locked="0"/>
    </xf>
    <xf numFmtId="0" fontId="7" fillId="0" borderId="10" xfId="0" applyFont="1" applyBorder="1" applyAlignment="1">
      <alignment horizontal="center" vertical="center"/>
      <protection locked="0"/>
    </xf>
    <xf numFmtId="0" fontId="7" fillId="0" borderId="0" xfId="0" applyFont="1" applyAlignment="1">
      <alignment horizontal="center" vertical="center"/>
      <protection locked="0"/>
    </xf>
    <xf numFmtId="0" fontId="7" fillId="0" borderId="5" xfId="0" applyFont="1" applyBorder="1" applyAlignment="1">
      <alignment horizontal="center" vertical="center"/>
      <protection locked="0"/>
    </xf>
    <xf numFmtId="0" fontId="6" fillId="0" borderId="0" xfId="1" applyFont="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0" fillId="0" borderId="0" xfId="0" quotePrefix="1">
      <alignment horizontal="left" vertical="center"/>
      <protection locked="0"/>
    </xf>
    <xf numFmtId="0" fontId="0" fillId="0" borderId="0" xfId="0" applyAlignment="1">
      <alignment horizontal="center"/>
      <protection locked="0"/>
    </xf>
    <xf numFmtId="0" fontId="6" fillId="0" borderId="0" xfId="0" applyFont="1" applyAlignment="1" applyProtection="1">
      <alignment vertical="top" wrapText="1"/>
      <protection hidden="1"/>
    </xf>
    <xf numFmtId="0" fontId="0" fillId="0" borderId="0" xfId="1" applyFont="1" applyAlignment="1">
      <alignment horizontal="right"/>
    </xf>
    <xf numFmtId="0" fontId="0" fillId="0" borderId="0" xfId="0" quotePrefix="1" applyAlignment="1">
      <alignment horizontal="left" vertical="top" wrapText="1"/>
      <protection locked="0"/>
    </xf>
    <xf numFmtId="0" fontId="6" fillId="0" borderId="0" xfId="0" quotePrefix="1" applyFont="1" applyAlignment="1">
      <alignment horizontal="left" vertical="top" wrapText="1"/>
      <protection locked="0"/>
    </xf>
    <xf numFmtId="0" fontId="0" fillId="0" borderId="13" xfId="1" applyFont="1" applyBorder="1" applyAlignment="1">
      <alignment horizontal="center" vertical="top" wrapText="1"/>
    </xf>
    <xf numFmtId="49" fontId="0" fillId="0" borderId="0" xfId="0" applyNumberFormat="1">
      <alignment horizontal="left" vertical="center"/>
      <protection locked="0"/>
    </xf>
  </cellXfs>
  <cellStyles count="7">
    <cellStyle name="Normal" xfId="0" builtinId="0" customBuiltin="1"/>
    <cellStyle name="Normal 2" xfId="1" xr:uid="{45D5146E-FDF5-4704-AFAC-C13E5DDFE76C}"/>
    <cellStyle name="Normal 2 21" xfId="3" xr:uid="{43B21CDD-DC36-48D3-BBC8-C2168F39562A}"/>
    <cellStyle name="Normal 3" xfId="5" xr:uid="{E87A3E4F-FA46-49CE-B218-29B8989CE762}"/>
    <cellStyle name="Normal 3 3" xfId="4" xr:uid="{BE846EE6-3470-44A4-A071-E28AC8A1ED64}"/>
    <cellStyle name="Normal 6" xfId="2" xr:uid="{74E62E5F-01C4-4153-92CA-AB633C6A22FE}"/>
    <cellStyle name="Normal_KHSPA_June1" xfId="6" xr:uid="{942E8F32-C1AA-4EEA-920A-302202730900}"/>
  </cellStyles>
  <dxfs count="17">
    <dxf>
      <numFmt numFmtId="0" formatCode="General"/>
    </dxf>
    <dxf>
      <numFmt numFmtId="0" formatCode="General"/>
    </dxf>
    <dxf>
      <protection locked="1" hidden="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8"/>
        <color theme="0"/>
        <name val="Arial"/>
        <family val="2"/>
        <scheme val="none"/>
      </font>
      <fill>
        <patternFill patternType="solid">
          <fgColor theme="4"/>
          <bgColor theme="4"/>
        </patternFill>
      </fill>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auto="1"/>
        <name val="Arial"/>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color auto="1"/>
        <name val="Arial"/>
        <family val="2"/>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color auto="1"/>
        <name val="Arial"/>
        <family val="2"/>
        <scheme val="none"/>
      </font>
      <numFmt numFmtId="30" formatCode="@"/>
      <fill>
        <patternFill patternType="none">
          <fgColor indexed="64"/>
          <bgColor auto="1"/>
        </patternFill>
      </fill>
    </dxf>
    <dxf>
      <font>
        <b/>
        <i val="0"/>
        <strike val="0"/>
        <condense val="0"/>
        <extend val="0"/>
        <outline val="0"/>
        <shadow val="0"/>
        <u val="none"/>
        <vertAlign val="baseline"/>
        <sz val="8"/>
        <color auto="1"/>
        <name val="Arial"/>
        <family val="2"/>
        <scheme val="none"/>
      </font>
      <numFmt numFmtId="30" formatCode="@"/>
      <fill>
        <patternFill patternType="none">
          <fgColor indexed="64"/>
          <bgColor auto="1"/>
        </patternFill>
      </fill>
      <protection locked="0" hidden="0"/>
    </dxf>
  </dxfs>
  <tableStyles count="0" defaultTableStyle="TableStyleMedium9"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29884</xdr:colOff>
      <xdr:row>44</xdr:row>
      <xdr:rowOff>74710</xdr:rowOff>
    </xdr:from>
    <xdr:to>
      <xdr:col>37</xdr:col>
      <xdr:colOff>92101</xdr:colOff>
      <xdr:row>44</xdr:row>
      <xdr:rowOff>74710</xdr:rowOff>
    </xdr:to>
    <xdr:cxnSp macro="">
      <xdr:nvCxnSpPr>
        <xdr:cNvPr id="17" name="Straight Arrow Connector 16">
          <a:extLst>
            <a:ext uri="{FF2B5EF4-FFF2-40B4-BE49-F238E27FC236}">
              <a16:creationId xmlns:a16="http://schemas.microsoft.com/office/drawing/2014/main" id="{D963BDC5-0C17-4AAA-92C0-588D12B47B34}"/>
            </a:ext>
          </a:extLst>
        </xdr:cNvPr>
        <xdr:cNvCxnSpPr/>
      </xdr:nvCxnSpPr>
      <xdr:spPr>
        <a:xfrm>
          <a:off x="5802034" y="6437410"/>
          <a:ext cx="40511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57150</xdr:colOff>
      <xdr:row>45</xdr:row>
      <xdr:rowOff>0</xdr:rowOff>
    </xdr:from>
    <xdr:to>
      <xdr:col>12</xdr:col>
      <xdr:colOff>57150</xdr:colOff>
      <xdr:row>46</xdr:row>
      <xdr:rowOff>123825</xdr:rowOff>
    </xdr:to>
    <xdr:cxnSp macro="">
      <xdr:nvCxnSpPr>
        <xdr:cNvPr id="18" name="Straight Arrow Connector 17">
          <a:extLst>
            <a:ext uri="{FF2B5EF4-FFF2-40B4-BE49-F238E27FC236}">
              <a16:creationId xmlns:a16="http://schemas.microsoft.com/office/drawing/2014/main" id="{5776B1F0-AB17-4B9A-B893-733626518C07}"/>
            </a:ext>
          </a:extLst>
        </xdr:cNvPr>
        <xdr:cNvCxnSpPr/>
      </xdr:nvCxnSpPr>
      <xdr:spPr>
        <a:xfrm>
          <a:off x="2019300" y="6505575"/>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177</xdr:row>
      <xdr:rowOff>76200</xdr:rowOff>
    </xdr:from>
    <xdr:to>
      <xdr:col>44</xdr:col>
      <xdr:colOff>19050</xdr:colOff>
      <xdr:row>177</xdr:row>
      <xdr:rowOff>76200</xdr:rowOff>
    </xdr:to>
    <xdr:sp macro="" textlink="">
      <xdr:nvSpPr>
        <xdr:cNvPr id="24" name="Line 3">
          <a:extLst>
            <a:ext uri="{FF2B5EF4-FFF2-40B4-BE49-F238E27FC236}">
              <a16:creationId xmlns:a16="http://schemas.microsoft.com/office/drawing/2014/main" id="{D6C2AC6C-9A9D-4BB5-A391-C2BF30507E02}"/>
            </a:ext>
          </a:extLst>
        </xdr:cNvPr>
        <xdr:cNvSpPr>
          <a:spLocks noChangeShapeType="1"/>
        </xdr:cNvSpPr>
      </xdr:nvSpPr>
      <xdr:spPr bwMode="auto">
        <a:xfrm>
          <a:off x="6867525" y="19564350"/>
          <a:ext cx="209550" cy="0"/>
        </a:xfrm>
        <a:prstGeom prst="line">
          <a:avLst/>
        </a:prstGeom>
        <a:noFill/>
        <a:ln w="9525">
          <a:solidFill>
            <a:srgbClr val="000000"/>
          </a:solidFill>
          <a:round/>
          <a:headEnd/>
          <a:tailEnd type="triangle" w="sm" len="sm"/>
        </a:ln>
      </xdr:spPr>
    </xdr:sp>
    <xdr:clientData/>
  </xdr:twoCellAnchor>
  <xdr:twoCellAnchor>
    <xdr:from>
      <xdr:col>12</xdr:col>
      <xdr:colOff>48078</xdr:colOff>
      <xdr:row>117</xdr:row>
      <xdr:rowOff>10432</xdr:rowOff>
    </xdr:from>
    <xdr:to>
      <xdr:col>13</xdr:col>
      <xdr:colOff>50346</xdr:colOff>
      <xdr:row>119</xdr:row>
      <xdr:rowOff>9071</xdr:rowOff>
    </xdr:to>
    <xdr:sp macro="" textlink="">
      <xdr:nvSpPr>
        <xdr:cNvPr id="2" name="Freeform 108">
          <a:extLst>
            <a:ext uri="{FF2B5EF4-FFF2-40B4-BE49-F238E27FC236}">
              <a16:creationId xmlns:a16="http://schemas.microsoft.com/office/drawing/2014/main" id="{E93C2EB3-BB93-41A0-A2FB-FE161F88508D}"/>
            </a:ext>
          </a:extLst>
        </xdr:cNvPr>
        <xdr:cNvSpPr>
          <a:spLocks/>
        </xdr:cNvSpPr>
      </xdr:nvSpPr>
      <xdr:spPr bwMode="auto">
        <a:xfrm>
          <a:off x="1876878" y="17574532"/>
          <a:ext cx="164193" cy="284389"/>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twoCellAnchor>
  <xdr:twoCellAnchor>
    <xdr:from>
      <xdr:col>12</xdr:col>
      <xdr:colOff>55335</xdr:colOff>
      <xdr:row>128</xdr:row>
      <xdr:rowOff>20864</xdr:rowOff>
    </xdr:from>
    <xdr:to>
      <xdr:col>13</xdr:col>
      <xdr:colOff>58964</xdr:colOff>
      <xdr:row>130</xdr:row>
      <xdr:rowOff>19503</xdr:rowOff>
    </xdr:to>
    <xdr:sp macro="" textlink="">
      <xdr:nvSpPr>
        <xdr:cNvPr id="3" name="Freeform 108">
          <a:extLst>
            <a:ext uri="{FF2B5EF4-FFF2-40B4-BE49-F238E27FC236}">
              <a16:creationId xmlns:a16="http://schemas.microsoft.com/office/drawing/2014/main" id="{91B4319B-8DEE-4AC4-AC0D-E1C908B97EDA}"/>
            </a:ext>
          </a:extLst>
        </xdr:cNvPr>
        <xdr:cNvSpPr>
          <a:spLocks/>
        </xdr:cNvSpPr>
      </xdr:nvSpPr>
      <xdr:spPr bwMode="auto">
        <a:xfrm>
          <a:off x="1884135" y="18889889"/>
          <a:ext cx="165554" cy="284389"/>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twoCellAnchor>
  <xdr:twoCellAnchor>
    <xdr:from>
      <xdr:col>32</xdr:col>
      <xdr:colOff>57628</xdr:colOff>
      <xdr:row>116</xdr:row>
      <xdr:rowOff>74049</xdr:rowOff>
    </xdr:from>
    <xdr:to>
      <xdr:col>44</xdr:col>
      <xdr:colOff>2720</xdr:colOff>
      <xdr:row>117</xdr:row>
      <xdr:rowOff>80445</xdr:rowOff>
    </xdr:to>
    <xdr:grpSp>
      <xdr:nvGrpSpPr>
        <xdr:cNvPr id="4" name="Group 3">
          <a:extLst>
            <a:ext uri="{FF2B5EF4-FFF2-40B4-BE49-F238E27FC236}">
              <a16:creationId xmlns:a16="http://schemas.microsoft.com/office/drawing/2014/main" id="{B2DBDC84-2357-4B0F-A697-3D00E9AFD053}"/>
            </a:ext>
          </a:extLst>
        </xdr:cNvPr>
        <xdr:cNvGrpSpPr/>
      </xdr:nvGrpSpPr>
      <xdr:grpSpPr>
        <a:xfrm>
          <a:off x="4445932" y="15047349"/>
          <a:ext cx="1490863" cy="153353"/>
          <a:chOff x="3700220" y="8698670"/>
          <a:chExt cx="1964604" cy="147948"/>
        </a:xfrm>
      </xdr:grpSpPr>
      <xdr:sp macro="" textlink="">
        <xdr:nvSpPr>
          <xdr:cNvPr id="5" name="Rectangle 4">
            <a:extLst>
              <a:ext uri="{FF2B5EF4-FFF2-40B4-BE49-F238E27FC236}">
                <a16:creationId xmlns:a16="http://schemas.microsoft.com/office/drawing/2014/main" id="{A8647477-E39D-791E-F321-1E5B6DA2FC43}"/>
              </a:ext>
            </a:extLst>
          </xdr:cNvPr>
          <xdr:cNvSpPr/>
        </xdr:nvSpPr>
        <xdr:spPr>
          <a:xfrm>
            <a:off x="3700220" y="8698670"/>
            <a:ext cx="154733" cy="14206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 name="Straight Arrow Connector 5">
            <a:extLst>
              <a:ext uri="{FF2B5EF4-FFF2-40B4-BE49-F238E27FC236}">
                <a16:creationId xmlns:a16="http://schemas.microsoft.com/office/drawing/2014/main" id="{71EB08D3-1BB3-8244-9243-6D4C9435438D}"/>
              </a:ext>
            </a:extLst>
          </xdr:cNvPr>
          <xdr:cNvCxnSpPr/>
        </xdr:nvCxnSpPr>
        <xdr:spPr>
          <a:xfrm>
            <a:off x="3851975" y="8846618"/>
            <a:ext cx="1812849"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85725</xdr:colOff>
      <xdr:row>105</xdr:row>
      <xdr:rowOff>65313</xdr:rowOff>
    </xdr:from>
    <xdr:to>
      <xdr:col>44</xdr:col>
      <xdr:colOff>6804</xdr:colOff>
      <xdr:row>105</xdr:row>
      <xdr:rowOff>65313</xdr:rowOff>
    </xdr:to>
    <xdr:sp macro="" textlink="">
      <xdr:nvSpPr>
        <xdr:cNvPr id="10" name="Line 3">
          <a:extLst>
            <a:ext uri="{FF2B5EF4-FFF2-40B4-BE49-F238E27FC236}">
              <a16:creationId xmlns:a16="http://schemas.microsoft.com/office/drawing/2014/main" id="{14233C58-D517-4582-B255-92B5A32906B7}"/>
            </a:ext>
          </a:extLst>
        </xdr:cNvPr>
        <xdr:cNvSpPr>
          <a:spLocks noChangeShapeType="1"/>
        </xdr:cNvSpPr>
      </xdr:nvSpPr>
      <xdr:spPr bwMode="auto">
        <a:xfrm>
          <a:off x="6477000" y="16324488"/>
          <a:ext cx="206829" cy="0"/>
        </a:xfrm>
        <a:prstGeom prst="line">
          <a:avLst/>
        </a:prstGeom>
        <a:noFill/>
        <a:ln w="9525">
          <a:solidFill>
            <a:srgbClr val="000000"/>
          </a:solidFill>
          <a:round/>
          <a:headEnd/>
          <a:tailEnd type="triangle" w="sm" len="sm"/>
        </a:ln>
      </xdr:spPr>
    </xdr:sp>
    <xdr:clientData/>
  </xdr:twoCellAnchor>
  <xdr:twoCellAnchor>
    <xdr:from>
      <xdr:col>32</xdr:col>
      <xdr:colOff>47625</xdr:colOff>
      <xdr:row>127</xdr:row>
      <xdr:rowOff>76200</xdr:rowOff>
    </xdr:from>
    <xdr:to>
      <xdr:col>43</xdr:col>
      <xdr:colOff>86606</xdr:colOff>
      <xdr:row>128</xdr:row>
      <xdr:rowOff>76662</xdr:rowOff>
    </xdr:to>
    <xdr:grpSp>
      <xdr:nvGrpSpPr>
        <xdr:cNvPr id="11" name="Group 10">
          <a:extLst>
            <a:ext uri="{FF2B5EF4-FFF2-40B4-BE49-F238E27FC236}">
              <a16:creationId xmlns:a16="http://schemas.microsoft.com/office/drawing/2014/main" id="{5D8DDCCD-F0AA-4160-8A96-95C0B76C1DD4}"/>
            </a:ext>
          </a:extLst>
        </xdr:cNvPr>
        <xdr:cNvGrpSpPr/>
      </xdr:nvGrpSpPr>
      <xdr:grpSpPr>
        <a:xfrm>
          <a:off x="4437289" y="16354425"/>
          <a:ext cx="1496306" cy="143337"/>
          <a:chOff x="3700220" y="8698670"/>
          <a:chExt cx="1964604" cy="142067"/>
        </a:xfrm>
      </xdr:grpSpPr>
      <xdr:sp macro="" textlink="">
        <xdr:nvSpPr>
          <xdr:cNvPr id="12" name="Rectangle 11">
            <a:extLst>
              <a:ext uri="{FF2B5EF4-FFF2-40B4-BE49-F238E27FC236}">
                <a16:creationId xmlns:a16="http://schemas.microsoft.com/office/drawing/2014/main" id="{153A416F-80C8-6651-BD5B-5D89A5890CD5}"/>
              </a:ext>
            </a:extLst>
          </xdr:cNvPr>
          <xdr:cNvSpPr/>
        </xdr:nvSpPr>
        <xdr:spPr>
          <a:xfrm>
            <a:off x="3700220" y="8698670"/>
            <a:ext cx="154733" cy="14206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Straight Arrow Connector 12">
            <a:extLst>
              <a:ext uri="{FF2B5EF4-FFF2-40B4-BE49-F238E27FC236}">
                <a16:creationId xmlns:a16="http://schemas.microsoft.com/office/drawing/2014/main" id="{51716747-8074-D8CF-2A7B-25B1243F147C}"/>
              </a:ext>
            </a:extLst>
          </xdr:cNvPr>
          <xdr:cNvCxnSpPr/>
        </xdr:nvCxnSpPr>
        <xdr:spPr>
          <a:xfrm>
            <a:off x="3851975" y="8837178"/>
            <a:ext cx="1812849"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134</xdr:row>
      <xdr:rowOff>76200</xdr:rowOff>
    </xdr:from>
    <xdr:to>
      <xdr:col>23</xdr:col>
      <xdr:colOff>123825</xdr:colOff>
      <xdr:row>134</xdr:row>
      <xdr:rowOff>76200</xdr:rowOff>
    </xdr:to>
    <xdr:sp macro="" textlink="">
      <xdr:nvSpPr>
        <xdr:cNvPr id="2" name="Line 587">
          <a:extLst>
            <a:ext uri="{FF2B5EF4-FFF2-40B4-BE49-F238E27FC236}">
              <a16:creationId xmlns:a16="http://schemas.microsoft.com/office/drawing/2014/main" id="{74BE85DF-693F-4DE3-97D0-AB5C437BF18C}"/>
            </a:ext>
          </a:extLst>
        </xdr:cNvPr>
        <xdr:cNvSpPr>
          <a:spLocks noChangeShapeType="1"/>
        </xdr:cNvSpPr>
      </xdr:nvSpPr>
      <xdr:spPr bwMode="auto">
        <a:xfrm>
          <a:off x="3505200" y="16725900"/>
          <a:ext cx="122464" cy="0"/>
        </a:xfrm>
        <a:prstGeom prst="line">
          <a:avLst/>
        </a:prstGeom>
        <a:noFill/>
        <a:ln w="9525">
          <a:solidFill>
            <a:srgbClr val="000000"/>
          </a:solidFill>
          <a:round/>
          <a:headEnd/>
          <a:tailEnd type="triangle" w="sm" len="sm"/>
        </a:ln>
      </xdr:spPr>
    </xdr:sp>
    <xdr:clientData/>
  </xdr:twoCellAnchor>
  <xdr:twoCellAnchor>
    <xdr:from>
      <xdr:col>22</xdr:col>
      <xdr:colOff>161440</xdr:colOff>
      <xdr:row>131</xdr:row>
      <xdr:rowOff>64862</xdr:rowOff>
    </xdr:from>
    <xdr:to>
      <xdr:col>23</xdr:col>
      <xdr:colOff>132380</xdr:colOff>
      <xdr:row>131</xdr:row>
      <xdr:rowOff>64862</xdr:rowOff>
    </xdr:to>
    <xdr:sp macro="" textlink="">
      <xdr:nvSpPr>
        <xdr:cNvPr id="3" name="Line 587">
          <a:extLst>
            <a:ext uri="{FF2B5EF4-FFF2-40B4-BE49-F238E27FC236}">
              <a16:creationId xmlns:a16="http://schemas.microsoft.com/office/drawing/2014/main" id="{FB540FD1-2587-47E4-871C-1EE2FD907E1B}"/>
            </a:ext>
          </a:extLst>
        </xdr:cNvPr>
        <xdr:cNvSpPr>
          <a:spLocks noChangeShapeType="1"/>
        </xdr:cNvSpPr>
      </xdr:nvSpPr>
      <xdr:spPr bwMode="auto">
        <a:xfrm>
          <a:off x="3506491" y="16438176"/>
          <a:ext cx="132381" cy="0"/>
        </a:xfrm>
        <a:prstGeom prst="line">
          <a:avLst/>
        </a:prstGeom>
        <a:noFill/>
        <a:ln w="9525">
          <a:solidFill>
            <a:srgbClr val="000000"/>
          </a:solidFill>
          <a:round/>
          <a:headEnd/>
          <a:tailEnd type="triangle" w="sm" len="sm"/>
        </a:ln>
      </xdr:spPr>
    </xdr:sp>
    <xdr:clientData/>
  </xdr:twoCellAnchor>
  <xdr:twoCellAnchor>
    <xdr:from>
      <xdr:col>27</xdr:col>
      <xdr:colOff>8164</xdr:colOff>
      <xdr:row>134</xdr:row>
      <xdr:rowOff>68036</xdr:rowOff>
    </xdr:from>
    <xdr:to>
      <xdr:col>27</xdr:col>
      <xdr:colOff>129153</xdr:colOff>
      <xdr:row>134</xdr:row>
      <xdr:rowOff>68036</xdr:rowOff>
    </xdr:to>
    <xdr:sp macro="" textlink="">
      <xdr:nvSpPr>
        <xdr:cNvPr id="6" name="Line 587">
          <a:extLst>
            <a:ext uri="{FF2B5EF4-FFF2-40B4-BE49-F238E27FC236}">
              <a16:creationId xmlns:a16="http://schemas.microsoft.com/office/drawing/2014/main" id="{70B26059-600A-411E-941A-72629E10BC18}"/>
            </a:ext>
          </a:extLst>
        </xdr:cNvPr>
        <xdr:cNvSpPr>
          <a:spLocks noChangeShapeType="1"/>
        </xdr:cNvSpPr>
      </xdr:nvSpPr>
      <xdr:spPr bwMode="auto">
        <a:xfrm>
          <a:off x="4160418" y="16680282"/>
          <a:ext cx="120989" cy="0"/>
        </a:xfrm>
        <a:prstGeom prst="line">
          <a:avLst/>
        </a:prstGeom>
        <a:noFill/>
        <a:ln w="9525">
          <a:solidFill>
            <a:srgbClr val="000000"/>
          </a:solidFill>
          <a:round/>
          <a:headEnd/>
          <a:tailEnd type="triangle" w="sm" len="sm"/>
        </a:ln>
      </xdr:spPr>
    </xdr:sp>
    <xdr:clientData/>
  </xdr:twoCellAnchor>
  <xdr:twoCellAnchor>
    <xdr:from>
      <xdr:col>35</xdr:col>
      <xdr:colOff>29884</xdr:colOff>
      <xdr:row>44</xdr:row>
      <xdr:rowOff>74710</xdr:rowOff>
    </xdr:from>
    <xdr:to>
      <xdr:col>37</xdr:col>
      <xdr:colOff>92101</xdr:colOff>
      <xdr:row>44</xdr:row>
      <xdr:rowOff>74710</xdr:rowOff>
    </xdr:to>
    <xdr:cxnSp macro="">
      <xdr:nvCxnSpPr>
        <xdr:cNvPr id="7" name="Straight Arrow Connector 6">
          <a:extLst>
            <a:ext uri="{FF2B5EF4-FFF2-40B4-BE49-F238E27FC236}">
              <a16:creationId xmlns:a16="http://schemas.microsoft.com/office/drawing/2014/main" id="{29454D38-42D0-4451-953F-84B25D56E404}"/>
            </a:ext>
          </a:extLst>
        </xdr:cNvPr>
        <xdr:cNvCxnSpPr/>
      </xdr:nvCxnSpPr>
      <xdr:spPr>
        <a:xfrm>
          <a:off x="5479545" y="6256435"/>
          <a:ext cx="38742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60</xdr:row>
      <xdr:rowOff>66674</xdr:rowOff>
    </xdr:from>
    <xdr:to>
      <xdr:col>44</xdr:col>
      <xdr:colOff>12246</xdr:colOff>
      <xdr:row>60</xdr:row>
      <xdr:rowOff>66674</xdr:rowOff>
    </xdr:to>
    <xdr:sp macro="" textlink="">
      <xdr:nvSpPr>
        <xdr:cNvPr id="9" name="Line 587">
          <a:extLst>
            <a:ext uri="{FF2B5EF4-FFF2-40B4-BE49-F238E27FC236}">
              <a16:creationId xmlns:a16="http://schemas.microsoft.com/office/drawing/2014/main" id="{47FBD227-C715-4687-B5ED-F15BB1660326}"/>
            </a:ext>
          </a:extLst>
        </xdr:cNvPr>
        <xdr:cNvSpPr>
          <a:spLocks noChangeShapeType="1"/>
        </xdr:cNvSpPr>
      </xdr:nvSpPr>
      <xdr:spPr bwMode="auto">
        <a:xfrm flipV="1">
          <a:off x="6515100" y="8115299"/>
          <a:ext cx="202746" cy="0"/>
        </a:xfrm>
        <a:prstGeom prst="line">
          <a:avLst/>
        </a:prstGeom>
        <a:noFill/>
        <a:ln w="9525">
          <a:solidFill>
            <a:srgbClr val="000000"/>
          </a:solidFill>
          <a:round/>
          <a:headEnd/>
          <a:tailEnd type="triangle" w="sm" len="sm"/>
        </a:ln>
      </xdr:spPr>
    </xdr:sp>
    <xdr:clientData/>
  </xdr:twoCellAnchor>
  <xdr:twoCellAnchor>
    <xdr:from>
      <xdr:col>12</xdr:col>
      <xdr:colOff>66675</xdr:colOff>
      <xdr:row>45</xdr:row>
      <xdr:rowOff>0</xdr:rowOff>
    </xdr:from>
    <xdr:to>
      <xdr:col>12</xdr:col>
      <xdr:colOff>66675</xdr:colOff>
      <xdr:row>46</xdr:row>
      <xdr:rowOff>0</xdr:rowOff>
    </xdr:to>
    <xdr:cxnSp macro="">
      <xdr:nvCxnSpPr>
        <xdr:cNvPr id="10" name="Straight Arrow Connector 9">
          <a:extLst>
            <a:ext uri="{FF2B5EF4-FFF2-40B4-BE49-F238E27FC236}">
              <a16:creationId xmlns:a16="http://schemas.microsoft.com/office/drawing/2014/main" id="{69A19F73-8885-43CB-A21F-36E9CE0FCE25}"/>
            </a:ext>
          </a:extLst>
        </xdr:cNvPr>
        <xdr:cNvCxnSpPr/>
      </xdr:nvCxnSpPr>
      <xdr:spPr>
        <a:xfrm>
          <a:off x="1925411" y="6324600"/>
          <a:ext cx="0" cy="14287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161440</xdr:colOff>
      <xdr:row>128</xdr:row>
      <xdr:rowOff>76200</xdr:rowOff>
    </xdr:from>
    <xdr:to>
      <xdr:col>23</xdr:col>
      <xdr:colOff>132380</xdr:colOff>
      <xdr:row>128</xdr:row>
      <xdr:rowOff>76200</xdr:rowOff>
    </xdr:to>
    <xdr:sp macro="" textlink="">
      <xdr:nvSpPr>
        <xdr:cNvPr id="11" name="Line 587">
          <a:extLst>
            <a:ext uri="{FF2B5EF4-FFF2-40B4-BE49-F238E27FC236}">
              <a16:creationId xmlns:a16="http://schemas.microsoft.com/office/drawing/2014/main" id="{EAF3A5D9-989D-416E-A583-558C8702DD73}"/>
            </a:ext>
          </a:extLst>
        </xdr:cNvPr>
        <xdr:cNvSpPr>
          <a:spLocks noChangeShapeType="1"/>
        </xdr:cNvSpPr>
      </xdr:nvSpPr>
      <xdr:spPr bwMode="auto">
        <a:xfrm>
          <a:off x="3506491" y="16210581"/>
          <a:ext cx="132381" cy="0"/>
        </a:xfrm>
        <a:prstGeom prst="line">
          <a:avLst/>
        </a:prstGeom>
        <a:noFill/>
        <a:ln w="9525">
          <a:solidFill>
            <a:srgbClr val="000000"/>
          </a:solidFill>
          <a:round/>
          <a:headEnd/>
          <a:tailEnd type="triangle" w="sm" len="sm"/>
        </a:ln>
      </xdr:spPr>
    </xdr:sp>
    <xdr:clientData/>
  </xdr:twoCellAnchor>
  <xdr:twoCellAnchor>
    <xdr:from>
      <xdr:col>26</xdr:col>
      <xdr:colOff>161440</xdr:colOff>
      <xdr:row>128</xdr:row>
      <xdr:rowOff>84364</xdr:rowOff>
    </xdr:from>
    <xdr:to>
      <xdr:col>27</xdr:col>
      <xdr:colOff>125924</xdr:colOff>
      <xdr:row>128</xdr:row>
      <xdr:rowOff>84364</xdr:rowOff>
    </xdr:to>
    <xdr:sp macro="" textlink="">
      <xdr:nvSpPr>
        <xdr:cNvPr id="12" name="Line 587">
          <a:extLst>
            <a:ext uri="{FF2B5EF4-FFF2-40B4-BE49-F238E27FC236}">
              <a16:creationId xmlns:a16="http://schemas.microsoft.com/office/drawing/2014/main" id="{D2F3E067-6AF7-4A3B-BB26-D08C64098637}"/>
            </a:ext>
          </a:extLst>
        </xdr:cNvPr>
        <xdr:cNvSpPr>
          <a:spLocks noChangeShapeType="1"/>
        </xdr:cNvSpPr>
      </xdr:nvSpPr>
      <xdr:spPr bwMode="auto">
        <a:xfrm>
          <a:off x="4152254" y="16218745"/>
          <a:ext cx="125924" cy="0"/>
        </a:xfrm>
        <a:prstGeom prst="line">
          <a:avLst/>
        </a:prstGeom>
        <a:noFill/>
        <a:ln w="9525">
          <a:solidFill>
            <a:srgbClr val="000000"/>
          </a:solidFill>
          <a:round/>
          <a:headEnd/>
          <a:tailEnd type="triangle" w="sm" len="sm"/>
        </a:ln>
      </xdr:spPr>
    </xdr:sp>
    <xdr:clientData/>
  </xdr:twoCellAnchor>
  <xdr:twoCellAnchor>
    <xdr:from>
      <xdr:col>26</xdr:col>
      <xdr:colOff>160078</xdr:colOff>
      <xdr:row>131</xdr:row>
      <xdr:rowOff>88446</xdr:rowOff>
    </xdr:from>
    <xdr:to>
      <xdr:col>27</xdr:col>
      <xdr:colOff>125924</xdr:colOff>
      <xdr:row>131</xdr:row>
      <xdr:rowOff>88446</xdr:rowOff>
    </xdr:to>
    <xdr:sp macro="" textlink="">
      <xdr:nvSpPr>
        <xdr:cNvPr id="13" name="Line 587">
          <a:extLst>
            <a:ext uri="{FF2B5EF4-FFF2-40B4-BE49-F238E27FC236}">
              <a16:creationId xmlns:a16="http://schemas.microsoft.com/office/drawing/2014/main" id="{3BAD80B0-A569-4D73-99EE-ABB7AA660D38}"/>
            </a:ext>
          </a:extLst>
        </xdr:cNvPr>
        <xdr:cNvSpPr>
          <a:spLocks noChangeShapeType="1"/>
        </xdr:cNvSpPr>
      </xdr:nvSpPr>
      <xdr:spPr bwMode="auto">
        <a:xfrm>
          <a:off x="4150892" y="16461760"/>
          <a:ext cx="127286" cy="0"/>
        </a:xfrm>
        <a:prstGeom prst="line">
          <a:avLst/>
        </a:prstGeom>
        <a:noFill/>
        <a:ln w="9525">
          <a:solidFill>
            <a:srgbClr val="000000"/>
          </a:solidFill>
          <a:round/>
          <a:headEnd/>
          <a:tailEnd type="triangle" w="sm" len="sm"/>
        </a:ln>
      </xdr:spPr>
    </xdr:sp>
    <xdr:clientData/>
  </xdr:twoCellAnchor>
  <xdr:twoCellAnchor>
    <xdr:from>
      <xdr:col>42</xdr:col>
      <xdr:colOff>8164</xdr:colOff>
      <xdr:row>66</xdr:row>
      <xdr:rowOff>84364</xdr:rowOff>
    </xdr:from>
    <xdr:to>
      <xdr:col>43</xdr:col>
      <xdr:colOff>80596</xdr:colOff>
      <xdr:row>66</xdr:row>
      <xdr:rowOff>84364</xdr:rowOff>
    </xdr:to>
    <xdr:sp macro="" textlink="">
      <xdr:nvSpPr>
        <xdr:cNvPr id="17" name="Line 3">
          <a:extLst>
            <a:ext uri="{FF2B5EF4-FFF2-40B4-BE49-F238E27FC236}">
              <a16:creationId xmlns:a16="http://schemas.microsoft.com/office/drawing/2014/main" id="{8B08C72F-F36E-4CC0-B125-51537D72D860}"/>
            </a:ext>
          </a:extLst>
        </xdr:cNvPr>
        <xdr:cNvSpPr>
          <a:spLocks noChangeShapeType="1"/>
        </xdr:cNvSpPr>
      </xdr:nvSpPr>
      <xdr:spPr bwMode="auto">
        <a:xfrm>
          <a:off x="6499818" y="8942614"/>
          <a:ext cx="167682" cy="0"/>
        </a:xfrm>
        <a:prstGeom prst="line">
          <a:avLst/>
        </a:prstGeom>
        <a:noFill/>
        <a:ln w="9525">
          <a:solidFill>
            <a:srgbClr val="000000"/>
          </a:solidFill>
          <a:round/>
          <a:headEnd/>
          <a:tailEnd type="triangle" w="sm" len="sm"/>
        </a:ln>
      </xdr:spPr>
    </xdr:sp>
    <xdr:clientData/>
  </xdr:twoCellAnchor>
  <xdr:twoCellAnchor>
    <xdr:from>
      <xdr:col>35</xdr:col>
      <xdr:colOff>29884</xdr:colOff>
      <xdr:row>44</xdr:row>
      <xdr:rowOff>74710</xdr:rowOff>
    </xdr:from>
    <xdr:to>
      <xdr:col>37</xdr:col>
      <xdr:colOff>92101</xdr:colOff>
      <xdr:row>44</xdr:row>
      <xdr:rowOff>74710</xdr:rowOff>
    </xdr:to>
    <xdr:cxnSp macro="">
      <xdr:nvCxnSpPr>
        <xdr:cNvPr id="18" name="Straight Arrow Connector 17">
          <a:extLst>
            <a:ext uri="{FF2B5EF4-FFF2-40B4-BE49-F238E27FC236}">
              <a16:creationId xmlns:a16="http://schemas.microsoft.com/office/drawing/2014/main" id="{4294A2EB-A48C-4BA2-915F-28D1B2334100}"/>
            </a:ext>
          </a:extLst>
        </xdr:cNvPr>
        <xdr:cNvCxnSpPr/>
      </xdr:nvCxnSpPr>
      <xdr:spPr>
        <a:xfrm>
          <a:off x="5450970" y="6256435"/>
          <a:ext cx="38742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12246</xdr:colOff>
      <xdr:row>70</xdr:row>
      <xdr:rowOff>83004</xdr:rowOff>
    </xdr:from>
    <xdr:to>
      <xdr:col>44</xdr:col>
      <xdr:colOff>5443</xdr:colOff>
      <xdr:row>83</xdr:row>
      <xdr:rowOff>96611</xdr:rowOff>
    </xdr:to>
    <xdr:grpSp>
      <xdr:nvGrpSpPr>
        <xdr:cNvPr id="8" name="Group 7">
          <a:extLst>
            <a:ext uri="{FF2B5EF4-FFF2-40B4-BE49-F238E27FC236}">
              <a16:creationId xmlns:a16="http://schemas.microsoft.com/office/drawing/2014/main" id="{FA8A3896-2080-4AAA-88E8-5ADE295259AE}"/>
            </a:ext>
          </a:extLst>
        </xdr:cNvPr>
        <xdr:cNvGrpSpPr/>
      </xdr:nvGrpSpPr>
      <xdr:grpSpPr>
        <a:xfrm>
          <a:off x="5792560" y="9183461"/>
          <a:ext cx="170090" cy="1864179"/>
          <a:chOff x="6029326" y="2438400"/>
          <a:chExt cx="197784" cy="140494"/>
        </a:xfrm>
      </xdr:grpSpPr>
      <xdr:cxnSp macro="">
        <xdr:nvCxnSpPr>
          <xdr:cNvPr id="14" name="Straight Arrow Connector 13">
            <a:extLst>
              <a:ext uri="{FF2B5EF4-FFF2-40B4-BE49-F238E27FC236}">
                <a16:creationId xmlns:a16="http://schemas.microsoft.com/office/drawing/2014/main" id="{F1C9C059-ADEC-2B34-D3BC-9C39E37782E5}"/>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5" name="Rectangle 37">
            <a:extLst>
              <a:ext uri="{FF2B5EF4-FFF2-40B4-BE49-F238E27FC236}">
                <a16:creationId xmlns:a16="http://schemas.microsoft.com/office/drawing/2014/main" id="{6AF3DE5C-1CD7-4801-6B0D-55CB4745180A}"/>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42</xdr:col>
      <xdr:colOff>0</xdr:colOff>
      <xdr:row>148</xdr:row>
      <xdr:rowOff>66675</xdr:rowOff>
    </xdr:from>
    <xdr:to>
      <xdr:col>43</xdr:col>
      <xdr:colOff>72432</xdr:colOff>
      <xdr:row>148</xdr:row>
      <xdr:rowOff>66675</xdr:rowOff>
    </xdr:to>
    <xdr:sp macro="" textlink="">
      <xdr:nvSpPr>
        <xdr:cNvPr id="4" name="Line 3">
          <a:extLst>
            <a:ext uri="{FF2B5EF4-FFF2-40B4-BE49-F238E27FC236}">
              <a16:creationId xmlns:a16="http://schemas.microsoft.com/office/drawing/2014/main" id="{82E05FCF-63A1-4792-BC8A-16C27F477296}"/>
            </a:ext>
          </a:extLst>
        </xdr:cNvPr>
        <xdr:cNvSpPr>
          <a:spLocks noChangeShapeType="1"/>
        </xdr:cNvSpPr>
      </xdr:nvSpPr>
      <xdr:spPr bwMode="auto">
        <a:xfrm>
          <a:off x="5772150" y="18087975"/>
          <a:ext cx="158157" cy="0"/>
        </a:xfrm>
        <a:prstGeom prst="line">
          <a:avLst/>
        </a:prstGeom>
        <a:noFill/>
        <a:ln w="9525">
          <a:solidFill>
            <a:srgbClr val="000000"/>
          </a:solidFill>
          <a:round/>
          <a:headEnd/>
          <a:tailEnd type="triangle" w="sm" len="sm"/>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59820</xdr:colOff>
      <xdr:row>44</xdr:row>
      <xdr:rowOff>84235</xdr:rowOff>
    </xdr:from>
    <xdr:to>
      <xdr:col>37</xdr:col>
      <xdr:colOff>123397</xdr:colOff>
      <xdr:row>44</xdr:row>
      <xdr:rowOff>84235</xdr:rowOff>
    </xdr:to>
    <xdr:cxnSp macro="">
      <xdr:nvCxnSpPr>
        <xdr:cNvPr id="3" name="Straight Arrow Connector 2">
          <a:extLst>
            <a:ext uri="{FF2B5EF4-FFF2-40B4-BE49-F238E27FC236}">
              <a16:creationId xmlns:a16="http://schemas.microsoft.com/office/drawing/2014/main" id="{F0C0D18C-762D-4898-8905-B231DAC1EA43}"/>
            </a:ext>
          </a:extLst>
        </xdr:cNvPr>
        <xdr:cNvCxnSpPr>
          <a:cxnSpLocks/>
        </xdr:cNvCxnSpPr>
      </xdr:nvCxnSpPr>
      <xdr:spPr>
        <a:xfrm>
          <a:off x="5489070" y="6265960"/>
          <a:ext cx="387427" cy="0"/>
        </a:xfrm>
        <a:prstGeom prst="straightConnector1">
          <a:avLst/>
        </a:prstGeom>
        <a:ln w="12700" cap="sq">
          <a:solidFill>
            <a:schemeClr val="tx1"/>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81</xdr:row>
      <xdr:rowOff>85725</xdr:rowOff>
    </xdr:from>
    <xdr:to>
      <xdr:col>43</xdr:col>
      <xdr:colOff>101468</xdr:colOff>
      <xdr:row>81</xdr:row>
      <xdr:rowOff>85725</xdr:rowOff>
    </xdr:to>
    <xdr:cxnSp macro="">
      <xdr:nvCxnSpPr>
        <xdr:cNvPr id="9" name="Straight Arrow Connector 8">
          <a:extLst>
            <a:ext uri="{FF2B5EF4-FFF2-40B4-BE49-F238E27FC236}">
              <a16:creationId xmlns:a16="http://schemas.microsoft.com/office/drawing/2014/main" id="{00D8DC44-D58B-4244-B45B-BCFF5BDC9D41}"/>
            </a:ext>
          </a:extLst>
        </xdr:cNvPr>
        <xdr:cNvCxnSpPr>
          <a:cxnSpLocks/>
        </xdr:cNvCxnSpPr>
      </xdr:nvCxnSpPr>
      <xdr:spPr>
        <a:xfrm>
          <a:off x="6496050" y="10523764"/>
          <a:ext cx="198079" cy="0"/>
        </a:xfrm>
        <a:prstGeom prst="straightConnector1">
          <a:avLst/>
        </a:prstGeom>
        <a:ln w="12700" cap="sq">
          <a:solidFill>
            <a:schemeClr val="tx1"/>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57150</xdr:colOff>
      <xdr:row>45</xdr:row>
      <xdr:rowOff>0</xdr:rowOff>
    </xdr:from>
    <xdr:to>
      <xdr:col>12</xdr:col>
      <xdr:colOff>57150</xdr:colOff>
      <xdr:row>46</xdr:row>
      <xdr:rowOff>123825</xdr:rowOff>
    </xdr:to>
    <xdr:cxnSp macro="">
      <xdr:nvCxnSpPr>
        <xdr:cNvPr id="15" name="Straight Arrow Connector 14">
          <a:extLst>
            <a:ext uri="{FF2B5EF4-FFF2-40B4-BE49-F238E27FC236}">
              <a16:creationId xmlns:a16="http://schemas.microsoft.com/office/drawing/2014/main" id="{D260461F-3D36-4039-870A-70B2EFA3A4D1}"/>
            </a:ext>
          </a:extLst>
        </xdr:cNvPr>
        <xdr:cNvCxnSpPr/>
      </xdr:nvCxnSpPr>
      <xdr:spPr>
        <a:xfrm>
          <a:off x="1883229" y="6324600"/>
          <a:ext cx="0" cy="217714"/>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117</xdr:row>
      <xdr:rowOff>76200</xdr:rowOff>
    </xdr:from>
    <xdr:to>
      <xdr:col>43</xdr:col>
      <xdr:colOff>72432</xdr:colOff>
      <xdr:row>117</xdr:row>
      <xdr:rowOff>76200</xdr:rowOff>
    </xdr:to>
    <xdr:sp macro="" textlink="">
      <xdr:nvSpPr>
        <xdr:cNvPr id="5" name="Line 3">
          <a:extLst>
            <a:ext uri="{FF2B5EF4-FFF2-40B4-BE49-F238E27FC236}">
              <a16:creationId xmlns:a16="http://schemas.microsoft.com/office/drawing/2014/main" id="{D510EBFC-BCCB-4580-946E-975FB0334D20}"/>
            </a:ext>
          </a:extLst>
        </xdr:cNvPr>
        <xdr:cNvSpPr>
          <a:spLocks noChangeShapeType="1"/>
        </xdr:cNvSpPr>
      </xdr:nvSpPr>
      <xdr:spPr bwMode="auto">
        <a:xfrm>
          <a:off x="5772150" y="15173325"/>
          <a:ext cx="158157" cy="0"/>
        </a:xfrm>
        <a:prstGeom prst="line">
          <a:avLst/>
        </a:prstGeom>
        <a:noFill/>
        <a:ln w="9525">
          <a:solidFill>
            <a:srgbClr val="000000"/>
          </a:solidFill>
          <a:round/>
          <a:headEnd/>
          <a:tailEnd type="triangle" w="sm" len="sm"/>
        </a:ln>
      </xdr:spPr>
    </xdr:sp>
    <xdr:clientData/>
  </xdr:twoCellAnchor>
  <xdr:twoCellAnchor>
    <xdr:from>
      <xdr:col>42</xdr:col>
      <xdr:colOff>0</xdr:colOff>
      <xdr:row>121</xdr:row>
      <xdr:rowOff>76200</xdr:rowOff>
    </xdr:from>
    <xdr:to>
      <xdr:col>43</xdr:col>
      <xdr:colOff>72432</xdr:colOff>
      <xdr:row>121</xdr:row>
      <xdr:rowOff>76200</xdr:rowOff>
    </xdr:to>
    <xdr:sp macro="" textlink="">
      <xdr:nvSpPr>
        <xdr:cNvPr id="10" name="Line 3">
          <a:extLst>
            <a:ext uri="{FF2B5EF4-FFF2-40B4-BE49-F238E27FC236}">
              <a16:creationId xmlns:a16="http://schemas.microsoft.com/office/drawing/2014/main" id="{3BE8E3C3-21CF-4069-AB96-134CAEEA9C37}"/>
            </a:ext>
          </a:extLst>
        </xdr:cNvPr>
        <xdr:cNvSpPr>
          <a:spLocks noChangeShapeType="1"/>
        </xdr:cNvSpPr>
      </xdr:nvSpPr>
      <xdr:spPr bwMode="auto">
        <a:xfrm>
          <a:off x="5772150" y="15611475"/>
          <a:ext cx="158157" cy="0"/>
        </a:xfrm>
        <a:prstGeom prst="line">
          <a:avLst/>
        </a:prstGeom>
        <a:noFill/>
        <a:ln w="9525">
          <a:solidFill>
            <a:srgbClr val="000000"/>
          </a:solidFill>
          <a:round/>
          <a:headEnd/>
          <a:tailEnd type="triangle" w="sm" len="sm"/>
        </a:ln>
      </xdr:spPr>
    </xdr:sp>
    <xdr:clientData/>
  </xdr:twoCellAnchor>
  <xdr:twoCellAnchor>
    <xdr:from>
      <xdr:col>42</xdr:col>
      <xdr:colOff>0</xdr:colOff>
      <xdr:row>124</xdr:row>
      <xdr:rowOff>76200</xdr:rowOff>
    </xdr:from>
    <xdr:to>
      <xdr:col>43</xdr:col>
      <xdr:colOff>72432</xdr:colOff>
      <xdr:row>124</xdr:row>
      <xdr:rowOff>76200</xdr:rowOff>
    </xdr:to>
    <xdr:sp macro="" textlink="">
      <xdr:nvSpPr>
        <xdr:cNvPr id="14" name="Line 3">
          <a:extLst>
            <a:ext uri="{FF2B5EF4-FFF2-40B4-BE49-F238E27FC236}">
              <a16:creationId xmlns:a16="http://schemas.microsoft.com/office/drawing/2014/main" id="{E764FBAF-DBBA-4DAE-BF99-CACE8FD40C11}"/>
            </a:ext>
          </a:extLst>
        </xdr:cNvPr>
        <xdr:cNvSpPr>
          <a:spLocks noChangeShapeType="1"/>
        </xdr:cNvSpPr>
      </xdr:nvSpPr>
      <xdr:spPr bwMode="auto">
        <a:xfrm>
          <a:off x="5772150" y="15906750"/>
          <a:ext cx="158157" cy="0"/>
        </a:xfrm>
        <a:prstGeom prst="line">
          <a:avLst/>
        </a:prstGeom>
        <a:noFill/>
        <a:ln w="9525">
          <a:solidFill>
            <a:srgbClr val="000000"/>
          </a:solidFill>
          <a:round/>
          <a:headEnd/>
          <a:tailEnd type="triangle" w="sm" len="sm"/>
        </a:ln>
      </xdr:spPr>
    </xdr:sp>
    <xdr:clientData/>
  </xdr:twoCellAnchor>
  <xdr:twoCellAnchor>
    <xdr:from>
      <xdr:col>42</xdr:col>
      <xdr:colOff>0</xdr:colOff>
      <xdr:row>125</xdr:row>
      <xdr:rowOff>76200</xdr:rowOff>
    </xdr:from>
    <xdr:to>
      <xdr:col>43</xdr:col>
      <xdr:colOff>72432</xdr:colOff>
      <xdr:row>125</xdr:row>
      <xdr:rowOff>76200</xdr:rowOff>
    </xdr:to>
    <xdr:sp macro="" textlink="">
      <xdr:nvSpPr>
        <xdr:cNvPr id="16" name="Line 3">
          <a:extLst>
            <a:ext uri="{FF2B5EF4-FFF2-40B4-BE49-F238E27FC236}">
              <a16:creationId xmlns:a16="http://schemas.microsoft.com/office/drawing/2014/main" id="{DB175A1B-9915-49D9-85CB-F5D6ECD27F42}"/>
            </a:ext>
          </a:extLst>
        </xdr:cNvPr>
        <xdr:cNvSpPr>
          <a:spLocks noChangeShapeType="1"/>
        </xdr:cNvSpPr>
      </xdr:nvSpPr>
      <xdr:spPr bwMode="auto">
        <a:xfrm>
          <a:off x="5772150" y="16049625"/>
          <a:ext cx="158157" cy="0"/>
        </a:xfrm>
        <a:prstGeom prst="line">
          <a:avLst/>
        </a:prstGeom>
        <a:noFill/>
        <a:ln w="9525">
          <a:solidFill>
            <a:srgbClr val="000000"/>
          </a:solidFill>
          <a:round/>
          <a:headEnd/>
          <a:tailEnd type="triangle" w="sm" len="sm"/>
        </a:ln>
      </xdr:spPr>
    </xdr:sp>
    <xdr:clientData/>
  </xdr:twoCellAnchor>
  <xdr:twoCellAnchor>
    <xdr:from>
      <xdr:col>42</xdr:col>
      <xdr:colOff>0</xdr:colOff>
      <xdr:row>130</xdr:row>
      <xdr:rowOff>76200</xdr:rowOff>
    </xdr:from>
    <xdr:to>
      <xdr:col>43</xdr:col>
      <xdr:colOff>72432</xdr:colOff>
      <xdr:row>130</xdr:row>
      <xdr:rowOff>76200</xdr:rowOff>
    </xdr:to>
    <xdr:sp macro="" textlink="">
      <xdr:nvSpPr>
        <xdr:cNvPr id="17" name="Line 3">
          <a:extLst>
            <a:ext uri="{FF2B5EF4-FFF2-40B4-BE49-F238E27FC236}">
              <a16:creationId xmlns:a16="http://schemas.microsoft.com/office/drawing/2014/main" id="{46ECCFA8-1117-4455-B6ED-E3CD0ED4505C}"/>
            </a:ext>
          </a:extLst>
        </xdr:cNvPr>
        <xdr:cNvSpPr>
          <a:spLocks noChangeShapeType="1"/>
        </xdr:cNvSpPr>
      </xdr:nvSpPr>
      <xdr:spPr bwMode="auto">
        <a:xfrm>
          <a:off x="5772150" y="16630650"/>
          <a:ext cx="158157" cy="0"/>
        </a:xfrm>
        <a:prstGeom prst="line">
          <a:avLst/>
        </a:prstGeom>
        <a:noFill/>
        <a:ln w="9525">
          <a:solidFill>
            <a:srgbClr val="000000"/>
          </a:solidFill>
          <a:round/>
          <a:headEnd/>
          <a:tailEnd type="triangle" w="sm" len="sm"/>
        </a:ln>
      </xdr:spPr>
    </xdr:sp>
    <xdr:clientData/>
  </xdr:twoCellAnchor>
  <xdr:twoCellAnchor>
    <xdr:from>
      <xdr:col>42</xdr:col>
      <xdr:colOff>0</xdr:colOff>
      <xdr:row>134</xdr:row>
      <xdr:rowOff>76200</xdr:rowOff>
    </xdr:from>
    <xdr:to>
      <xdr:col>43</xdr:col>
      <xdr:colOff>72432</xdr:colOff>
      <xdr:row>134</xdr:row>
      <xdr:rowOff>76200</xdr:rowOff>
    </xdr:to>
    <xdr:sp macro="" textlink="">
      <xdr:nvSpPr>
        <xdr:cNvPr id="18" name="Line 3">
          <a:extLst>
            <a:ext uri="{FF2B5EF4-FFF2-40B4-BE49-F238E27FC236}">
              <a16:creationId xmlns:a16="http://schemas.microsoft.com/office/drawing/2014/main" id="{7CD3C289-CA95-442D-98D9-FC5E5E912C8D}"/>
            </a:ext>
          </a:extLst>
        </xdr:cNvPr>
        <xdr:cNvSpPr>
          <a:spLocks noChangeShapeType="1"/>
        </xdr:cNvSpPr>
      </xdr:nvSpPr>
      <xdr:spPr bwMode="auto">
        <a:xfrm>
          <a:off x="5772150" y="17068800"/>
          <a:ext cx="158157" cy="0"/>
        </a:xfrm>
        <a:prstGeom prst="line">
          <a:avLst/>
        </a:prstGeom>
        <a:noFill/>
        <a:ln w="9525">
          <a:solidFill>
            <a:srgbClr val="000000"/>
          </a:solidFill>
          <a:round/>
          <a:headEnd/>
          <a:tailEnd type="triangle" w="sm" len="sm"/>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0</xdr:colOff>
      <xdr:row>134</xdr:row>
      <xdr:rowOff>76200</xdr:rowOff>
    </xdr:from>
    <xdr:to>
      <xdr:col>43</xdr:col>
      <xdr:colOff>107496</xdr:colOff>
      <xdr:row>134</xdr:row>
      <xdr:rowOff>76200</xdr:rowOff>
    </xdr:to>
    <xdr:cxnSp macro="">
      <xdr:nvCxnSpPr>
        <xdr:cNvPr id="4" name="Straight Arrow Connector 3">
          <a:extLst>
            <a:ext uri="{FF2B5EF4-FFF2-40B4-BE49-F238E27FC236}">
              <a16:creationId xmlns:a16="http://schemas.microsoft.com/office/drawing/2014/main" id="{D0DE307F-687E-45FA-BE82-A126F4824D7F}"/>
            </a:ext>
          </a:extLst>
        </xdr:cNvPr>
        <xdr:cNvCxnSpPr/>
      </xdr:nvCxnSpPr>
      <xdr:spPr>
        <a:xfrm>
          <a:off x="6505575" y="17078325"/>
          <a:ext cx="198664"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140</xdr:row>
      <xdr:rowOff>57150</xdr:rowOff>
    </xdr:from>
    <xdr:to>
      <xdr:col>43</xdr:col>
      <xdr:colOff>107496</xdr:colOff>
      <xdr:row>140</xdr:row>
      <xdr:rowOff>57150</xdr:rowOff>
    </xdr:to>
    <xdr:cxnSp macro="">
      <xdr:nvCxnSpPr>
        <xdr:cNvPr id="5" name="Straight Arrow Connector 4">
          <a:extLst>
            <a:ext uri="{FF2B5EF4-FFF2-40B4-BE49-F238E27FC236}">
              <a16:creationId xmlns:a16="http://schemas.microsoft.com/office/drawing/2014/main" id="{3E0F18A3-5ED5-4F0D-9047-6A9DE5997379}"/>
            </a:ext>
          </a:extLst>
        </xdr:cNvPr>
        <xdr:cNvCxnSpPr/>
      </xdr:nvCxnSpPr>
      <xdr:spPr>
        <a:xfrm>
          <a:off x="6505575" y="17913804"/>
          <a:ext cx="198664"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8164</xdr:colOff>
      <xdr:row>136</xdr:row>
      <xdr:rowOff>84364</xdr:rowOff>
    </xdr:from>
    <xdr:to>
      <xdr:col>43</xdr:col>
      <xdr:colOff>104704</xdr:colOff>
      <xdr:row>138</xdr:row>
      <xdr:rowOff>77959</xdr:rowOff>
    </xdr:to>
    <xdr:grpSp>
      <xdr:nvGrpSpPr>
        <xdr:cNvPr id="6" name="Group 5">
          <a:extLst>
            <a:ext uri="{FF2B5EF4-FFF2-40B4-BE49-F238E27FC236}">
              <a16:creationId xmlns:a16="http://schemas.microsoft.com/office/drawing/2014/main" id="{986F88D0-11D5-45C5-AAEB-86A5620F7066}"/>
            </a:ext>
          </a:extLst>
        </xdr:cNvPr>
        <xdr:cNvGrpSpPr/>
      </xdr:nvGrpSpPr>
      <xdr:grpSpPr>
        <a:xfrm>
          <a:off x="5793921" y="16938171"/>
          <a:ext cx="179544" cy="275263"/>
          <a:chOff x="6128657" y="1894114"/>
          <a:chExt cx="210939" cy="277586"/>
        </a:xfrm>
      </xdr:grpSpPr>
      <xdr:grpSp>
        <xdr:nvGrpSpPr>
          <xdr:cNvPr id="7" name="Group 6">
            <a:extLst>
              <a:ext uri="{FF2B5EF4-FFF2-40B4-BE49-F238E27FC236}">
                <a16:creationId xmlns:a16="http://schemas.microsoft.com/office/drawing/2014/main" id="{6E3B480C-126E-39AA-A03A-1F395D588F17}"/>
              </a:ext>
            </a:extLst>
          </xdr:cNvPr>
          <xdr:cNvGrpSpPr/>
        </xdr:nvGrpSpPr>
        <xdr:grpSpPr>
          <a:xfrm>
            <a:off x="6134099" y="1894114"/>
            <a:ext cx="205497" cy="277586"/>
            <a:chOff x="6029326" y="2438400"/>
            <a:chExt cx="197784" cy="140494"/>
          </a:xfrm>
        </xdr:grpSpPr>
        <xdr:cxnSp macro="">
          <xdr:nvCxnSpPr>
            <xdr:cNvPr id="9" name="Straight Arrow Connector 8">
              <a:extLst>
                <a:ext uri="{FF2B5EF4-FFF2-40B4-BE49-F238E27FC236}">
                  <a16:creationId xmlns:a16="http://schemas.microsoft.com/office/drawing/2014/main" id="{3DEF2606-AEA6-8427-CC3E-ECB42DEEE0F1}"/>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 name="Rectangle 37">
              <a:extLst>
                <a:ext uri="{FF2B5EF4-FFF2-40B4-BE49-F238E27FC236}">
                  <a16:creationId xmlns:a16="http://schemas.microsoft.com/office/drawing/2014/main" id="{98020813-EA65-5DCD-0DE4-DB16D7224E05}"/>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8" name="Straight Connector 7">
            <a:extLst>
              <a:ext uri="{FF2B5EF4-FFF2-40B4-BE49-F238E27FC236}">
                <a16:creationId xmlns:a16="http://schemas.microsoft.com/office/drawing/2014/main" id="{58B6C337-A427-9A50-899C-41AF4142E867}"/>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29884</xdr:colOff>
      <xdr:row>44</xdr:row>
      <xdr:rowOff>74710</xdr:rowOff>
    </xdr:from>
    <xdr:to>
      <xdr:col>37</xdr:col>
      <xdr:colOff>92101</xdr:colOff>
      <xdr:row>44</xdr:row>
      <xdr:rowOff>74710</xdr:rowOff>
    </xdr:to>
    <xdr:cxnSp macro="">
      <xdr:nvCxnSpPr>
        <xdr:cNvPr id="14" name="Straight Arrow Connector 13">
          <a:extLst>
            <a:ext uri="{FF2B5EF4-FFF2-40B4-BE49-F238E27FC236}">
              <a16:creationId xmlns:a16="http://schemas.microsoft.com/office/drawing/2014/main" id="{D828F9DB-83F3-414A-9245-BB522826BCA6}"/>
            </a:ext>
          </a:extLst>
        </xdr:cNvPr>
        <xdr:cNvCxnSpPr/>
      </xdr:nvCxnSpPr>
      <xdr:spPr>
        <a:xfrm>
          <a:off x="5470020" y="6256435"/>
          <a:ext cx="38742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108</xdr:row>
      <xdr:rowOff>66675</xdr:rowOff>
    </xdr:from>
    <xdr:to>
      <xdr:col>43</xdr:col>
      <xdr:colOff>101468</xdr:colOff>
      <xdr:row>108</xdr:row>
      <xdr:rowOff>66675</xdr:rowOff>
    </xdr:to>
    <xdr:cxnSp macro="">
      <xdr:nvCxnSpPr>
        <xdr:cNvPr id="18" name="Straight Arrow Connector 17">
          <a:extLst>
            <a:ext uri="{FF2B5EF4-FFF2-40B4-BE49-F238E27FC236}">
              <a16:creationId xmlns:a16="http://schemas.microsoft.com/office/drawing/2014/main" id="{5976C8FC-E007-4D5D-ADA9-57E24050E172}"/>
            </a:ext>
          </a:extLst>
        </xdr:cNvPr>
        <xdr:cNvCxnSpPr/>
      </xdr:nvCxnSpPr>
      <xdr:spPr>
        <a:xfrm>
          <a:off x="6505575" y="14298386"/>
          <a:ext cx="198079"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29884</xdr:colOff>
      <xdr:row>44</xdr:row>
      <xdr:rowOff>74710</xdr:rowOff>
    </xdr:from>
    <xdr:to>
      <xdr:col>37</xdr:col>
      <xdr:colOff>92101</xdr:colOff>
      <xdr:row>44</xdr:row>
      <xdr:rowOff>74710</xdr:rowOff>
    </xdr:to>
    <xdr:cxnSp macro="">
      <xdr:nvCxnSpPr>
        <xdr:cNvPr id="19" name="Straight Arrow Connector 18">
          <a:extLst>
            <a:ext uri="{FF2B5EF4-FFF2-40B4-BE49-F238E27FC236}">
              <a16:creationId xmlns:a16="http://schemas.microsoft.com/office/drawing/2014/main" id="{9E3E4307-F2BA-43BD-BBF7-95583C0BFDAC}"/>
            </a:ext>
          </a:extLst>
        </xdr:cNvPr>
        <xdr:cNvCxnSpPr/>
      </xdr:nvCxnSpPr>
      <xdr:spPr>
        <a:xfrm>
          <a:off x="5450970" y="6256435"/>
          <a:ext cx="38742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57150</xdr:colOff>
      <xdr:row>44</xdr:row>
      <xdr:rowOff>133350</xdr:rowOff>
    </xdr:from>
    <xdr:to>
      <xdr:col>12</xdr:col>
      <xdr:colOff>57150</xdr:colOff>
      <xdr:row>46</xdr:row>
      <xdr:rowOff>66675</xdr:rowOff>
    </xdr:to>
    <xdr:cxnSp macro="">
      <xdr:nvCxnSpPr>
        <xdr:cNvPr id="21" name="Straight Arrow Connector 20">
          <a:extLst>
            <a:ext uri="{FF2B5EF4-FFF2-40B4-BE49-F238E27FC236}">
              <a16:creationId xmlns:a16="http://schemas.microsoft.com/office/drawing/2014/main" id="{7247C1EB-E468-4EB0-B601-CE11337AFDF8}"/>
            </a:ext>
          </a:extLst>
        </xdr:cNvPr>
        <xdr:cNvCxnSpPr/>
      </xdr:nvCxnSpPr>
      <xdr:spPr>
        <a:xfrm>
          <a:off x="1905000" y="6315075"/>
          <a:ext cx="0" cy="219075"/>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81</xdr:row>
      <xdr:rowOff>47624</xdr:rowOff>
    </xdr:from>
    <xdr:to>
      <xdr:col>44</xdr:col>
      <xdr:colOff>20922</xdr:colOff>
      <xdr:row>84</xdr:row>
      <xdr:rowOff>95249</xdr:rowOff>
    </xdr:to>
    <xdr:grpSp>
      <xdr:nvGrpSpPr>
        <xdr:cNvPr id="13" name="Group 12">
          <a:extLst>
            <a:ext uri="{FF2B5EF4-FFF2-40B4-BE49-F238E27FC236}">
              <a16:creationId xmlns:a16="http://schemas.microsoft.com/office/drawing/2014/main" id="{125B3FFB-72F6-4556-B664-36FB3BD2DA46}"/>
            </a:ext>
          </a:extLst>
        </xdr:cNvPr>
        <xdr:cNvGrpSpPr/>
      </xdr:nvGrpSpPr>
      <xdr:grpSpPr>
        <a:xfrm>
          <a:off x="5781675" y="10685688"/>
          <a:ext cx="208701" cy="480332"/>
          <a:chOff x="6029326" y="2438400"/>
          <a:chExt cx="197784" cy="140494"/>
        </a:xfrm>
      </xdr:grpSpPr>
      <xdr:cxnSp macro="">
        <xdr:nvCxnSpPr>
          <xdr:cNvPr id="15" name="Straight Arrow Connector 14">
            <a:extLst>
              <a:ext uri="{FF2B5EF4-FFF2-40B4-BE49-F238E27FC236}">
                <a16:creationId xmlns:a16="http://schemas.microsoft.com/office/drawing/2014/main" id="{5258B894-1FC8-7DD8-0169-9E699E838AD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6" name="Rectangle 37">
            <a:extLst>
              <a:ext uri="{FF2B5EF4-FFF2-40B4-BE49-F238E27FC236}">
                <a16:creationId xmlns:a16="http://schemas.microsoft.com/office/drawing/2014/main" id="{89FB2D45-9B0A-645D-B36B-0E575C188A49}"/>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42</xdr:col>
      <xdr:colOff>7929</xdr:colOff>
      <xdr:row>117</xdr:row>
      <xdr:rowOff>64332</xdr:rowOff>
    </xdr:from>
    <xdr:to>
      <xdr:col>43</xdr:col>
      <xdr:colOff>88213</xdr:colOff>
      <xdr:row>118</xdr:row>
      <xdr:rowOff>85396</xdr:rowOff>
    </xdr:to>
    <xdr:grpSp>
      <xdr:nvGrpSpPr>
        <xdr:cNvPr id="17" name="Group 16">
          <a:extLst>
            <a:ext uri="{FF2B5EF4-FFF2-40B4-BE49-F238E27FC236}">
              <a16:creationId xmlns:a16="http://schemas.microsoft.com/office/drawing/2014/main" id="{53FA4BFD-E986-4D3E-A570-0350CDC1539B}"/>
            </a:ext>
          </a:extLst>
        </xdr:cNvPr>
        <xdr:cNvGrpSpPr/>
      </xdr:nvGrpSpPr>
      <xdr:grpSpPr>
        <a:xfrm>
          <a:off x="5793686" y="14886593"/>
          <a:ext cx="160566" cy="170742"/>
          <a:chOff x="6029326" y="2438400"/>
          <a:chExt cx="197784" cy="140494"/>
        </a:xfrm>
      </xdr:grpSpPr>
      <xdr:cxnSp macro="">
        <xdr:nvCxnSpPr>
          <xdr:cNvPr id="20" name="Straight Arrow Connector 19">
            <a:extLst>
              <a:ext uri="{FF2B5EF4-FFF2-40B4-BE49-F238E27FC236}">
                <a16:creationId xmlns:a16="http://schemas.microsoft.com/office/drawing/2014/main" id="{9BAC4CF9-4DF4-23F3-15E1-BE44344920CF}"/>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 name="Rectangle 37">
            <a:extLst>
              <a:ext uri="{FF2B5EF4-FFF2-40B4-BE49-F238E27FC236}">
                <a16:creationId xmlns:a16="http://schemas.microsoft.com/office/drawing/2014/main" id="{5C4DB1B5-91A3-442D-4857-165E77CFFF71}"/>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42</xdr:col>
      <xdr:colOff>11777</xdr:colOff>
      <xdr:row>143</xdr:row>
      <xdr:rowOff>65690</xdr:rowOff>
    </xdr:from>
    <xdr:to>
      <xdr:col>43</xdr:col>
      <xdr:colOff>94783</xdr:colOff>
      <xdr:row>155</xdr:row>
      <xdr:rowOff>91966</xdr:rowOff>
    </xdr:to>
    <xdr:grpSp>
      <xdr:nvGrpSpPr>
        <xdr:cNvPr id="23" name="Group 22">
          <a:extLst>
            <a:ext uri="{FF2B5EF4-FFF2-40B4-BE49-F238E27FC236}">
              <a16:creationId xmlns:a16="http://schemas.microsoft.com/office/drawing/2014/main" id="{A3CACADA-63C4-4103-BCAD-F708BEE705EF}"/>
            </a:ext>
          </a:extLst>
        </xdr:cNvPr>
        <xdr:cNvGrpSpPr/>
      </xdr:nvGrpSpPr>
      <xdr:grpSpPr>
        <a:xfrm>
          <a:off x="5792091" y="17726401"/>
          <a:ext cx="172813" cy="1742136"/>
          <a:chOff x="6029326" y="2438400"/>
          <a:chExt cx="197784" cy="140494"/>
        </a:xfrm>
      </xdr:grpSpPr>
      <xdr:cxnSp macro="">
        <xdr:nvCxnSpPr>
          <xdr:cNvPr id="24" name="Straight Arrow Connector 23">
            <a:extLst>
              <a:ext uri="{FF2B5EF4-FFF2-40B4-BE49-F238E27FC236}">
                <a16:creationId xmlns:a16="http://schemas.microsoft.com/office/drawing/2014/main" id="{C72D746C-CC34-E9D2-38AF-1CC1F130BFA8}"/>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5" name="Rectangle 37">
            <a:extLst>
              <a:ext uri="{FF2B5EF4-FFF2-40B4-BE49-F238E27FC236}">
                <a16:creationId xmlns:a16="http://schemas.microsoft.com/office/drawing/2014/main" id="{05DBD978-BFAC-29AA-1EBB-09603D781BFE}"/>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0</xdr:colOff>
      <xdr:row>139</xdr:row>
      <xdr:rowOff>76200</xdr:rowOff>
    </xdr:from>
    <xdr:to>
      <xdr:col>44</xdr:col>
      <xdr:colOff>19050</xdr:colOff>
      <xdr:row>139</xdr:row>
      <xdr:rowOff>76200</xdr:rowOff>
    </xdr:to>
    <xdr:sp macro="" textlink="">
      <xdr:nvSpPr>
        <xdr:cNvPr id="11" name="Line 3">
          <a:extLst>
            <a:ext uri="{FF2B5EF4-FFF2-40B4-BE49-F238E27FC236}">
              <a16:creationId xmlns:a16="http://schemas.microsoft.com/office/drawing/2014/main" id="{A533A7E9-A397-481F-95EE-605F3DE4895D}"/>
            </a:ext>
          </a:extLst>
        </xdr:cNvPr>
        <xdr:cNvSpPr>
          <a:spLocks noChangeShapeType="1"/>
        </xdr:cNvSpPr>
      </xdr:nvSpPr>
      <xdr:spPr bwMode="auto">
        <a:xfrm>
          <a:off x="6362700" y="60764057"/>
          <a:ext cx="214993" cy="0"/>
        </a:xfrm>
        <a:prstGeom prst="line">
          <a:avLst/>
        </a:prstGeom>
        <a:noFill/>
        <a:ln w="9525">
          <a:solidFill>
            <a:srgbClr val="000000"/>
          </a:solidFill>
          <a:round/>
          <a:headEnd/>
          <a:tailEnd type="triangle" w="sm" len="sm"/>
        </a:ln>
      </xdr:spPr>
    </xdr:sp>
    <xdr:clientData/>
  </xdr:twoCellAnchor>
  <xdr:twoCellAnchor>
    <xdr:from>
      <xdr:col>42</xdr:col>
      <xdr:colOff>0</xdr:colOff>
      <xdr:row>106</xdr:row>
      <xdr:rowOff>73479</xdr:rowOff>
    </xdr:from>
    <xdr:to>
      <xdr:col>44</xdr:col>
      <xdr:colOff>19050</xdr:colOff>
      <xdr:row>106</xdr:row>
      <xdr:rowOff>73479</xdr:rowOff>
    </xdr:to>
    <xdr:sp macro="" textlink="">
      <xdr:nvSpPr>
        <xdr:cNvPr id="12" name="Line 3">
          <a:extLst>
            <a:ext uri="{FF2B5EF4-FFF2-40B4-BE49-F238E27FC236}">
              <a16:creationId xmlns:a16="http://schemas.microsoft.com/office/drawing/2014/main" id="{D0FEB4CD-67D7-427C-9BF4-9931BBDB9373}"/>
            </a:ext>
          </a:extLst>
        </xdr:cNvPr>
        <xdr:cNvSpPr>
          <a:spLocks noChangeShapeType="1"/>
        </xdr:cNvSpPr>
      </xdr:nvSpPr>
      <xdr:spPr bwMode="auto">
        <a:xfrm>
          <a:off x="6486525" y="6179004"/>
          <a:ext cx="209550" cy="0"/>
        </a:xfrm>
        <a:prstGeom prst="line">
          <a:avLst/>
        </a:prstGeom>
        <a:noFill/>
        <a:ln w="9525">
          <a:solidFill>
            <a:srgbClr val="000000"/>
          </a:solidFill>
          <a:round/>
          <a:headEnd/>
          <a:tailEnd type="triangle" w="sm" len="sm"/>
        </a:ln>
      </xdr:spPr>
    </xdr:sp>
    <xdr:clientData/>
  </xdr:twoCellAnchor>
  <xdr:twoCellAnchor>
    <xdr:from>
      <xdr:col>42</xdr:col>
      <xdr:colOff>0</xdr:colOff>
      <xdr:row>108</xdr:row>
      <xdr:rowOff>65314</xdr:rowOff>
    </xdr:from>
    <xdr:to>
      <xdr:col>44</xdr:col>
      <xdr:colOff>19050</xdr:colOff>
      <xdr:row>108</xdr:row>
      <xdr:rowOff>65314</xdr:rowOff>
    </xdr:to>
    <xdr:sp macro="" textlink="">
      <xdr:nvSpPr>
        <xdr:cNvPr id="13" name="Line 3">
          <a:extLst>
            <a:ext uri="{FF2B5EF4-FFF2-40B4-BE49-F238E27FC236}">
              <a16:creationId xmlns:a16="http://schemas.microsoft.com/office/drawing/2014/main" id="{237A205F-531D-45DD-9095-C2EB57195BC2}"/>
            </a:ext>
          </a:extLst>
        </xdr:cNvPr>
        <xdr:cNvSpPr>
          <a:spLocks noChangeShapeType="1"/>
        </xdr:cNvSpPr>
      </xdr:nvSpPr>
      <xdr:spPr bwMode="auto">
        <a:xfrm>
          <a:off x="6486525" y="6466114"/>
          <a:ext cx="209550" cy="0"/>
        </a:xfrm>
        <a:prstGeom prst="line">
          <a:avLst/>
        </a:prstGeom>
        <a:noFill/>
        <a:ln w="9525">
          <a:solidFill>
            <a:srgbClr val="000000"/>
          </a:solidFill>
          <a:round/>
          <a:headEnd/>
          <a:tailEnd type="triangle" w="sm" len="sm"/>
        </a:ln>
      </xdr:spPr>
    </xdr:sp>
    <xdr:clientData/>
  </xdr:twoCellAnchor>
  <xdr:twoCellAnchor>
    <xdr:from>
      <xdr:col>31</xdr:col>
      <xdr:colOff>78563</xdr:colOff>
      <xdr:row>148</xdr:row>
      <xdr:rowOff>58440</xdr:rowOff>
    </xdr:from>
    <xdr:to>
      <xdr:col>44</xdr:col>
      <xdr:colOff>2719</xdr:colOff>
      <xdr:row>150</xdr:row>
      <xdr:rowOff>1842</xdr:rowOff>
    </xdr:to>
    <xdr:grpSp>
      <xdr:nvGrpSpPr>
        <xdr:cNvPr id="15" name="Group 14">
          <a:extLst>
            <a:ext uri="{FF2B5EF4-FFF2-40B4-BE49-F238E27FC236}">
              <a16:creationId xmlns:a16="http://schemas.microsoft.com/office/drawing/2014/main" id="{4038C0B6-BD02-41A9-A798-BACE18B7B93B}"/>
            </a:ext>
          </a:extLst>
        </xdr:cNvPr>
        <xdr:cNvGrpSpPr/>
      </xdr:nvGrpSpPr>
      <xdr:grpSpPr>
        <a:xfrm>
          <a:off x="4326713" y="18324669"/>
          <a:ext cx="1610081" cy="165198"/>
          <a:chOff x="3700220" y="8704881"/>
          <a:chExt cx="2094708" cy="142068"/>
        </a:xfrm>
      </xdr:grpSpPr>
      <xdr:sp macro="" textlink="">
        <xdr:nvSpPr>
          <xdr:cNvPr id="16" name="Rectangle 15">
            <a:extLst>
              <a:ext uri="{FF2B5EF4-FFF2-40B4-BE49-F238E27FC236}">
                <a16:creationId xmlns:a16="http://schemas.microsoft.com/office/drawing/2014/main" id="{D208330B-F3F7-8C02-C0F0-297CD7E25173}"/>
              </a:ext>
            </a:extLst>
          </xdr:cNvPr>
          <xdr:cNvSpPr/>
        </xdr:nvSpPr>
        <xdr:spPr>
          <a:xfrm>
            <a:off x="3700220" y="8704881"/>
            <a:ext cx="154733" cy="14206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 name="Straight Arrow Connector 16">
            <a:extLst>
              <a:ext uri="{FF2B5EF4-FFF2-40B4-BE49-F238E27FC236}">
                <a16:creationId xmlns:a16="http://schemas.microsoft.com/office/drawing/2014/main" id="{6C8A3498-4CFA-7B9C-923A-1E999297F0C7}"/>
              </a:ext>
            </a:extLst>
          </xdr:cNvPr>
          <xdr:cNvCxnSpPr/>
        </xdr:nvCxnSpPr>
        <xdr:spPr>
          <a:xfrm>
            <a:off x="3851974" y="8846949"/>
            <a:ext cx="194295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85725</xdr:colOff>
      <xdr:row>150</xdr:row>
      <xdr:rowOff>123825</xdr:rowOff>
    </xdr:from>
    <xdr:to>
      <xdr:col>44</xdr:col>
      <xdr:colOff>11241</xdr:colOff>
      <xdr:row>152</xdr:row>
      <xdr:rowOff>552</xdr:rowOff>
    </xdr:to>
    <xdr:grpSp>
      <xdr:nvGrpSpPr>
        <xdr:cNvPr id="6" name="Group 5">
          <a:extLst>
            <a:ext uri="{FF2B5EF4-FFF2-40B4-BE49-F238E27FC236}">
              <a16:creationId xmlns:a16="http://schemas.microsoft.com/office/drawing/2014/main" id="{43E0AB54-82DF-4F20-96DD-DDF166EE92DD}"/>
            </a:ext>
          </a:extLst>
        </xdr:cNvPr>
        <xdr:cNvGrpSpPr/>
      </xdr:nvGrpSpPr>
      <xdr:grpSpPr>
        <a:xfrm>
          <a:off x="4332514" y="18610489"/>
          <a:ext cx="1611441" cy="163838"/>
          <a:chOff x="3700220" y="8704881"/>
          <a:chExt cx="2094708" cy="142068"/>
        </a:xfrm>
      </xdr:grpSpPr>
      <xdr:sp macro="" textlink="">
        <xdr:nvSpPr>
          <xdr:cNvPr id="18" name="Rectangle 17">
            <a:extLst>
              <a:ext uri="{FF2B5EF4-FFF2-40B4-BE49-F238E27FC236}">
                <a16:creationId xmlns:a16="http://schemas.microsoft.com/office/drawing/2014/main" id="{8D7C9BEA-013F-7727-EF6E-D6364D5F68EB}"/>
              </a:ext>
            </a:extLst>
          </xdr:cNvPr>
          <xdr:cNvSpPr/>
        </xdr:nvSpPr>
        <xdr:spPr>
          <a:xfrm>
            <a:off x="3700220" y="8704881"/>
            <a:ext cx="154733" cy="14206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 name="Straight Arrow Connector 18">
            <a:extLst>
              <a:ext uri="{FF2B5EF4-FFF2-40B4-BE49-F238E27FC236}">
                <a16:creationId xmlns:a16="http://schemas.microsoft.com/office/drawing/2014/main" id="{CA706169-1061-EE1D-7378-9A2C32DDD33E}"/>
              </a:ext>
            </a:extLst>
          </xdr:cNvPr>
          <xdr:cNvCxnSpPr/>
        </xdr:nvCxnSpPr>
        <xdr:spPr>
          <a:xfrm>
            <a:off x="3851974" y="8846949"/>
            <a:ext cx="194295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19405</xdr:colOff>
      <xdr:row>157</xdr:row>
      <xdr:rowOff>74545</xdr:rowOff>
    </xdr:from>
    <xdr:to>
      <xdr:col>44</xdr:col>
      <xdr:colOff>16565</xdr:colOff>
      <xdr:row>158</xdr:row>
      <xdr:rowOff>74545</xdr:rowOff>
    </xdr:to>
    <xdr:grpSp>
      <xdr:nvGrpSpPr>
        <xdr:cNvPr id="20" name="Group 19">
          <a:extLst>
            <a:ext uri="{FF2B5EF4-FFF2-40B4-BE49-F238E27FC236}">
              <a16:creationId xmlns:a16="http://schemas.microsoft.com/office/drawing/2014/main" id="{834428E7-1E7F-4DAC-B7F7-70F89D772090}"/>
            </a:ext>
          </a:extLst>
        </xdr:cNvPr>
        <xdr:cNvGrpSpPr/>
      </xdr:nvGrpSpPr>
      <xdr:grpSpPr>
        <a:xfrm>
          <a:off x="5779309" y="19429345"/>
          <a:ext cx="174052" cy="161925"/>
          <a:chOff x="6029326" y="2438400"/>
          <a:chExt cx="197784" cy="140494"/>
        </a:xfrm>
      </xdr:grpSpPr>
      <xdr:cxnSp macro="">
        <xdr:nvCxnSpPr>
          <xdr:cNvPr id="21" name="Straight Arrow Connector 20">
            <a:extLst>
              <a:ext uri="{FF2B5EF4-FFF2-40B4-BE49-F238E27FC236}">
                <a16:creationId xmlns:a16="http://schemas.microsoft.com/office/drawing/2014/main" id="{0FA1D81D-3291-84C0-12AD-13DC42037E2B}"/>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2" name="Rectangle 37">
            <a:extLst>
              <a:ext uri="{FF2B5EF4-FFF2-40B4-BE49-F238E27FC236}">
                <a16:creationId xmlns:a16="http://schemas.microsoft.com/office/drawing/2014/main" id="{D57FC929-2376-9F17-A045-0480E386747F}"/>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12</xdr:col>
      <xdr:colOff>14514</xdr:colOff>
      <xdr:row>77</xdr:row>
      <xdr:rowOff>12700</xdr:rowOff>
    </xdr:from>
    <xdr:to>
      <xdr:col>13</xdr:col>
      <xdr:colOff>23585</xdr:colOff>
      <xdr:row>79</xdr:row>
      <xdr:rowOff>11339</xdr:rowOff>
    </xdr:to>
    <xdr:sp macro="" textlink="">
      <xdr:nvSpPr>
        <xdr:cNvPr id="23" name="Freeform 108">
          <a:extLst>
            <a:ext uri="{FF2B5EF4-FFF2-40B4-BE49-F238E27FC236}">
              <a16:creationId xmlns:a16="http://schemas.microsoft.com/office/drawing/2014/main" id="{6A69652F-1CDC-4059-A7D6-78B9A8D6A8D6}"/>
            </a:ext>
          </a:extLst>
        </xdr:cNvPr>
        <xdr:cNvSpPr>
          <a:spLocks/>
        </xdr:cNvSpPr>
      </xdr:nvSpPr>
      <xdr:spPr bwMode="auto">
        <a:xfrm>
          <a:off x="1757589" y="12176125"/>
          <a:ext cx="161471" cy="284389"/>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twoCellAnchor>
  <xdr:twoCellAnchor>
    <xdr:from>
      <xdr:col>31</xdr:col>
      <xdr:colOff>78563</xdr:colOff>
      <xdr:row>76</xdr:row>
      <xdr:rowOff>58440</xdr:rowOff>
    </xdr:from>
    <xdr:to>
      <xdr:col>43</xdr:col>
      <xdr:colOff>95248</xdr:colOff>
      <xdr:row>77</xdr:row>
      <xdr:rowOff>135192</xdr:rowOff>
    </xdr:to>
    <xdr:grpSp>
      <xdr:nvGrpSpPr>
        <xdr:cNvPr id="24" name="Group 23">
          <a:extLst>
            <a:ext uri="{FF2B5EF4-FFF2-40B4-BE49-F238E27FC236}">
              <a16:creationId xmlns:a16="http://schemas.microsoft.com/office/drawing/2014/main" id="{039A9E3A-3740-4C6E-A07B-0592E312B15A}"/>
            </a:ext>
          </a:extLst>
        </xdr:cNvPr>
        <xdr:cNvGrpSpPr/>
      </xdr:nvGrpSpPr>
      <xdr:grpSpPr>
        <a:xfrm>
          <a:off x="4326713" y="9590244"/>
          <a:ext cx="1610081" cy="219627"/>
          <a:chOff x="3700220" y="8704881"/>
          <a:chExt cx="2094708" cy="142068"/>
        </a:xfrm>
      </xdr:grpSpPr>
      <xdr:sp macro="" textlink="">
        <xdr:nvSpPr>
          <xdr:cNvPr id="25" name="Rectangle 24">
            <a:extLst>
              <a:ext uri="{FF2B5EF4-FFF2-40B4-BE49-F238E27FC236}">
                <a16:creationId xmlns:a16="http://schemas.microsoft.com/office/drawing/2014/main" id="{2D737950-EA2C-8C91-2799-0BAA15DC3CBE}"/>
              </a:ext>
            </a:extLst>
          </xdr:cNvPr>
          <xdr:cNvSpPr/>
        </xdr:nvSpPr>
        <xdr:spPr>
          <a:xfrm>
            <a:off x="3700220" y="8704881"/>
            <a:ext cx="154733" cy="14206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6" name="Straight Arrow Connector 25">
            <a:extLst>
              <a:ext uri="{FF2B5EF4-FFF2-40B4-BE49-F238E27FC236}">
                <a16:creationId xmlns:a16="http://schemas.microsoft.com/office/drawing/2014/main" id="{341A1744-4F90-9EA3-76EC-ABA9D1458F15}"/>
              </a:ext>
            </a:extLst>
          </xdr:cNvPr>
          <xdr:cNvCxnSpPr/>
        </xdr:nvCxnSpPr>
        <xdr:spPr>
          <a:xfrm>
            <a:off x="3851974" y="8846949"/>
            <a:ext cx="194295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14514</xdr:colOff>
      <xdr:row>9</xdr:row>
      <xdr:rowOff>12700</xdr:rowOff>
    </xdr:from>
    <xdr:to>
      <xdr:col>13</xdr:col>
      <xdr:colOff>23585</xdr:colOff>
      <xdr:row>11</xdr:row>
      <xdr:rowOff>11339</xdr:rowOff>
    </xdr:to>
    <xdr:sp macro="" textlink="">
      <xdr:nvSpPr>
        <xdr:cNvPr id="27" name="Freeform 108">
          <a:extLst>
            <a:ext uri="{FF2B5EF4-FFF2-40B4-BE49-F238E27FC236}">
              <a16:creationId xmlns:a16="http://schemas.microsoft.com/office/drawing/2014/main" id="{69936320-773E-4584-A6BA-A3FD89266B07}"/>
            </a:ext>
          </a:extLst>
        </xdr:cNvPr>
        <xdr:cNvSpPr>
          <a:spLocks/>
        </xdr:cNvSpPr>
      </xdr:nvSpPr>
      <xdr:spPr bwMode="auto">
        <a:xfrm>
          <a:off x="1757589" y="10299700"/>
          <a:ext cx="161471" cy="284389"/>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twoCellAnchor>
  <xdr:twoCellAnchor>
    <xdr:from>
      <xdr:col>31</xdr:col>
      <xdr:colOff>78563</xdr:colOff>
      <xdr:row>8</xdr:row>
      <xdr:rowOff>58440</xdr:rowOff>
    </xdr:from>
    <xdr:to>
      <xdr:col>43</xdr:col>
      <xdr:colOff>95248</xdr:colOff>
      <xdr:row>9</xdr:row>
      <xdr:rowOff>135192</xdr:rowOff>
    </xdr:to>
    <xdr:grpSp>
      <xdr:nvGrpSpPr>
        <xdr:cNvPr id="28" name="Group 27">
          <a:extLst>
            <a:ext uri="{FF2B5EF4-FFF2-40B4-BE49-F238E27FC236}">
              <a16:creationId xmlns:a16="http://schemas.microsoft.com/office/drawing/2014/main" id="{BA8BABCD-B5B3-4EC2-B83B-2EBD1BDA79EE}"/>
            </a:ext>
          </a:extLst>
        </xdr:cNvPr>
        <xdr:cNvGrpSpPr/>
      </xdr:nvGrpSpPr>
      <xdr:grpSpPr>
        <a:xfrm>
          <a:off x="4326713" y="970119"/>
          <a:ext cx="1610081" cy="219627"/>
          <a:chOff x="3700220" y="8704881"/>
          <a:chExt cx="2094708" cy="142068"/>
        </a:xfrm>
      </xdr:grpSpPr>
      <xdr:sp macro="" textlink="">
        <xdr:nvSpPr>
          <xdr:cNvPr id="29" name="Rectangle 28">
            <a:extLst>
              <a:ext uri="{FF2B5EF4-FFF2-40B4-BE49-F238E27FC236}">
                <a16:creationId xmlns:a16="http://schemas.microsoft.com/office/drawing/2014/main" id="{054C1B16-FF7E-1295-4F72-A81B195B1A8F}"/>
              </a:ext>
            </a:extLst>
          </xdr:cNvPr>
          <xdr:cNvSpPr/>
        </xdr:nvSpPr>
        <xdr:spPr>
          <a:xfrm>
            <a:off x="3700220" y="8704881"/>
            <a:ext cx="154733" cy="14206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Straight Arrow Connector 29">
            <a:extLst>
              <a:ext uri="{FF2B5EF4-FFF2-40B4-BE49-F238E27FC236}">
                <a16:creationId xmlns:a16="http://schemas.microsoft.com/office/drawing/2014/main" id="{6B0E593E-A981-9410-0363-5787F5932E1B}"/>
              </a:ext>
            </a:extLst>
          </xdr:cNvPr>
          <xdr:cNvCxnSpPr/>
        </xdr:nvCxnSpPr>
        <xdr:spPr>
          <a:xfrm>
            <a:off x="3851974" y="8846949"/>
            <a:ext cx="194295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85725</xdr:colOff>
      <xdr:row>152</xdr:row>
      <xdr:rowOff>123825</xdr:rowOff>
    </xdr:from>
    <xdr:to>
      <xdr:col>44</xdr:col>
      <xdr:colOff>11241</xdr:colOff>
      <xdr:row>154</xdr:row>
      <xdr:rowOff>552</xdr:rowOff>
    </xdr:to>
    <xdr:grpSp>
      <xdr:nvGrpSpPr>
        <xdr:cNvPr id="2" name="Group 1">
          <a:extLst>
            <a:ext uri="{FF2B5EF4-FFF2-40B4-BE49-F238E27FC236}">
              <a16:creationId xmlns:a16="http://schemas.microsoft.com/office/drawing/2014/main" id="{A11D9EF2-9AC0-46C1-9866-F83F42A2889E}"/>
            </a:ext>
          </a:extLst>
        </xdr:cNvPr>
        <xdr:cNvGrpSpPr/>
      </xdr:nvGrpSpPr>
      <xdr:grpSpPr>
        <a:xfrm>
          <a:off x="4332514" y="18896239"/>
          <a:ext cx="1611441" cy="163838"/>
          <a:chOff x="3700220" y="8704881"/>
          <a:chExt cx="2094708" cy="142068"/>
        </a:xfrm>
      </xdr:grpSpPr>
      <xdr:sp macro="" textlink="">
        <xdr:nvSpPr>
          <xdr:cNvPr id="3" name="Rectangle 2">
            <a:extLst>
              <a:ext uri="{FF2B5EF4-FFF2-40B4-BE49-F238E27FC236}">
                <a16:creationId xmlns:a16="http://schemas.microsoft.com/office/drawing/2014/main" id="{4C2C180C-7A2F-EECB-5A44-3AE27D322A47}"/>
              </a:ext>
            </a:extLst>
          </xdr:cNvPr>
          <xdr:cNvSpPr/>
        </xdr:nvSpPr>
        <xdr:spPr>
          <a:xfrm>
            <a:off x="3700220" y="8704881"/>
            <a:ext cx="154733" cy="142067"/>
          </a:xfrm>
          <a:prstGeom prst="rect">
            <a:avLst/>
          </a:prstGeom>
          <a:noFill/>
          <a:ln w="12700"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 name="Straight Arrow Connector 3">
            <a:extLst>
              <a:ext uri="{FF2B5EF4-FFF2-40B4-BE49-F238E27FC236}">
                <a16:creationId xmlns:a16="http://schemas.microsoft.com/office/drawing/2014/main" id="{1D81B554-8ED2-96DE-15AE-9852606026F9}"/>
              </a:ext>
            </a:extLst>
          </xdr:cNvPr>
          <xdr:cNvCxnSpPr/>
        </xdr:nvCxnSpPr>
        <xdr:spPr>
          <a:xfrm>
            <a:off x="3851974" y="8846949"/>
            <a:ext cx="1942954"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19405</xdr:colOff>
      <xdr:row>168</xdr:row>
      <xdr:rowOff>74545</xdr:rowOff>
    </xdr:from>
    <xdr:to>
      <xdr:col>44</xdr:col>
      <xdr:colOff>16565</xdr:colOff>
      <xdr:row>169</xdr:row>
      <xdr:rowOff>74545</xdr:rowOff>
    </xdr:to>
    <xdr:grpSp>
      <xdr:nvGrpSpPr>
        <xdr:cNvPr id="5" name="Group 4">
          <a:extLst>
            <a:ext uri="{FF2B5EF4-FFF2-40B4-BE49-F238E27FC236}">
              <a16:creationId xmlns:a16="http://schemas.microsoft.com/office/drawing/2014/main" id="{BDB28FC0-9B1D-4637-92E3-518BD3F146E2}"/>
            </a:ext>
          </a:extLst>
        </xdr:cNvPr>
        <xdr:cNvGrpSpPr/>
      </xdr:nvGrpSpPr>
      <xdr:grpSpPr>
        <a:xfrm>
          <a:off x="5779309" y="20886670"/>
          <a:ext cx="174052" cy="142875"/>
          <a:chOff x="6029326" y="2438400"/>
          <a:chExt cx="197784" cy="140494"/>
        </a:xfrm>
      </xdr:grpSpPr>
      <xdr:cxnSp macro="">
        <xdr:nvCxnSpPr>
          <xdr:cNvPr id="7" name="Straight Arrow Connector 6">
            <a:extLst>
              <a:ext uri="{FF2B5EF4-FFF2-40B4-BE49-F238E27FC236}">
                <a16:creationId xmlns:a16="http://schemas.microsoft.com/office/drawing/2014/main" id="{0D816D05-B623-5349-9EFF-2E9CB8B000E6}"/>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 name="Rectangle 37">
            <a:extLst>
              <a:ext uri="{FF2B5EF4-FFF2-40B4-BE49-F238E27FC236}">
                <a16:creationId xmlns:a16="http://schemas.microsoft.com/office/drawing/2014/main" id="{A4E53C54-EB5B-BF36-D61B-071DC0F10F7C}"/>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12</xdr:col>
      <xdr:colOff>9525</xdr:colOff>
      <xdr:row>150</xdr:row>
      <xdr:rowOff>0</xdr:rowOff>
    </xdr:from>
    <xdr:to>
      <xdr:col>13</xdr:col>
      <xdr:colOff>1543</xdr:colOff>
      <xdr:row>153</xdr:row>
      <xdr:rowOff>124397</xdr:rowOff>
    </xdr:to>
    <xdr:grpSp>
      <xdr:nvGrpSpPr>
        <xdr:cNvPr id="31" name="Group 30">
          <a:extLst>
            <a:ext uri="{FF2B5EF4-FFF2-40B4-BE49-F238E27FC236}">
              <a16:creationId xmlns:a16="http://schemas.microsoft.com/office/drawing/2014/main" id="{384758F5-47A2-4BED-AEC2-5FF216FE1D75}"/>
            </a:ext>
          </a:extLst>
        </xdr:cNvPr>
        <xdr:cNvGrpSpPr/>
      </xdr:nvGrpSpPr>
      <xdr:grpSpPr>
        <a:xfrm>
          <a:off x="1655989" y="18488025"/>
          <a:ext cx="136254" cy="551661"/>
          <a:chOff x="2467841" y="10572749"/>
          <a:chExt cx="102498" cy="537509"/>
        </a:xfrm>
      </xdr:grpSpPr>
      <xdr:sp macro="" textlink="">
        <xdr:nvSpPr>
          <xdr:cNvPr id="32" name="Rectangle 31">
            <a:extLst>
              <a:ext uri="{FF2B5EF4-FFF2-40B4-BE49-F238E27FC236}">
                <a16:creationId xmlns:a16="http://schemas.microsoft.com/office/drawing/2014/main" id="{25A22405-0D63-6B1B-3FA9-6A1C2CDE90E0}"/>
              </a:ext>
            </a:extLst>
          </xdr:cNvPr>
          <xdr:cNvSpPr/>
        </xdr:nvSpPr>
        <xdr:spPr>
          <a:xfrm>
            <a:off x="2467841" y="10572749"/>
            <a:ext cx="102498" cy="144297"/>
          </a:xfrm>
          <a:prstGeom prst="rect">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3" name="Straight Arrow Connector 32">
            <a:extLst>
              <a:ext uri="{FF2B5EF4-FFF2-40B4-BE49-F238E27FC236}">
                <a16:creationId xmlns:a16="http://schemas.microsoft.com/office/drawing/2014/main" id="{43037869-B97C-ADED-0FAA-69E6A4BDB980}"/>
              </a:ext>
            </a:extLst>
          </xdr:cNvPr>
          <xdr:cNvCxnSpPr/>
        </xdr:nvCxnSpPr>
        <xdr:spPr>
          <a:xfrm>
            <a:off x="2467841" y="10693980"/>
            <a:ext cx="0" cy="416278"/>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grp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4" xr16:uid="{A4784308-76ED-4E65-97E9-F6D1674E3621}" autoFormatId="16" applyNumberFormats="0" applyBorderFormats="0" applyFontFormats="0" applyPatternFormats="0" applyAlignmentFormats="0" applyWidthHeightFormats="0">
  <queryTableRefresh nextId="10">
    <queryTableFields count="9">
      <queryTableField id="1" name="Index" tableColumnId="1"/>
      <queryTableField id="2" name="CSPro Field" tableColumnId="2"/>
      <queryTableField id="3" name="CSPro Condition" tableColumnId="3"/>
      <queryTableField id="4" name="ENGLISH" tableColumnId="4"/>
      <queryTableField id="5" name="LANGUAGE 2" tableColumnId="5"/>
      <queryTableField id="6" name="LANGUAGE 3" tableColumnId="6"/>
      <queryTableField id="7" name="LANGUAGE 4" tableColumnId="7"/>
      <queryTableField id="8" name="LANGUAGE 5" tableColumnId="8"/>
      <queryTableField id="9" name="LANGUAGE 6" tableColumnId="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3" firstBackgroundRefresh="1" connectionId="3" xr16:uid="{1358EF7E-7930-453B-9796-E6DC1E7495AF}" autoFormatId="16" applyNumberFormats="0" applyBorderFormats="0" applyFontFormats="0" applyPatternFormats="0" applyAlignmentFormats="0" applyWidthHeightFormats="0">
  <queryTableRefresh>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0E0240-BD62-40F2-833D-E130AFE7837F}" name="translations" displayName="translations" ref="A1:I185" totalsRowShown="0" headerRowDxfId="16" dataDxfId="15" headerRowCellStyle="Normal 2 21">
  <autoFilter ref="A1:I185" xr:uid="{04F966A3-23F0-40CE-BE49-3F4DF0061A83}"/>
  <tableColumns count="9">
    <tableColumn id="1" xr3:uid="{AA654D36-1958-419C-9FA3-B9F4325D9B66}" name="CSPro Field" dataDxfId="14"/>
    <tableColumn id="2" xr3:uid="{8A49697F-71A0-4B22-9840-94C063BE2B15}" name="CSPro Condition" dataDxfId="13"/>
    <tableColumn id="3" xr3:uid="{4A1862E7-D438-43AC-BFF3-10AF566BBE85}" name="Question Num" dataDxfId="12"/>
    <tableColumn id="4" xr3:uid="{D62B74CC-1439-4FC5-81B1-9CFA5D201FFB}" name="ENGLISH" dataDxfId="11"/>
    <tableColumn id="5" xr3:uid="{AFD6BDEB-A072-4138-9C02-120F4E09919F}" name="LANGUAGE 2" dataDxfId="10"/>
    <tableColumn id="6" xr3:uid="{224633AA-E075-4CB2-8AC6-5CA724CDC8D6}" name="LANGUAGE 3" dataDxfId="9"/>
    <tableColumn id="7" xr3:uid="{31672DAB-A417-4440-8759-7C31C30F8075}" name="LANGUAGE 4" dataDxfId="8"/>
    <tableColumn id="8" xr3:uid="{FCD06E85-A5D3-4E63-8633-226B53798977}" name="LANGUAGE 5" dataDxfId="7"/>
    <tableColumn id="9" xr3:uid="{F24FF4AD-0972-4DDB-A7FD-17996D5EC87B}" name="LANGUAGE 6" dataDxfId="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6BDAC73-BC3D-4B86-B60C-F651A0FFCA8B}" name="variables" displayName="variables" ref="A1:C2" totalsRowShown="0" headerRowDxfId="5" headerRowBorderDxfId="4" tableBorderDxfId="3">
  <autoFilter ref="A1:C2" xr:uid="{96BDAC73-BC3D-4B86-B60C-F651A0FFCA8B}"/>
  <tableColumns count="3">
    <tableColumn id="1" xr3:uid="{4A7F6A9B-F3A1-467F-8080-53A412951BB3}" name="CSPro Variable" dataDxfId="2"/>
    <tableColumn id="2" xr3:uid="{B1AB7F3E-94DA-49CC-9ED6-3108BE7FD573}" name="Human Text"/>
    <tableColumn id="3" xr3:uid="{945F957A-F1FE-4207-9EAF-FD7D4EC20846}" name="Used in Ques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7676293-E702-4CBE-A33D-9FA659C813D7}" name="translations_CSPro" displayName="translations_CSPro" ref="A1:I185" tableType="queryTable" totalsRowShown="0">
  <autoFilter ref="A1:I185" xr:uid="{27676293-E702-4CBE-A33D-9FA659C813D7}"/>
  <tableColumns count="9">
    <tableColumn id="1" xr3:uid="{7E6B00AF-608B-4C04-A0EA-21F1B2757B40}" uniqueName="1" name="Index" queryTableFieldId="1"/>
    <tableColumn id="2" xr3:uid="{C17C91B6-8968-49F6-91BA-9F7BEE4439C8}" uniqueName="2" name="CSPro Field" queryTableFieldId="2" dataDxfId="1"/>
    <tableColumn id="3" xr3:uid="{301B63B9-501B-4F92-9AFE-2B1386B2C2AE}" uniqueName="3" name="CSPro Condition" queryTableFieldId="3" dataDxfId="0"/>
    <tableColumn id="4" xr3:uid="{B12C04BD-1FB2-45D7-B804-3503AF6DF4C9}" uniqueName="4" name="ENGLISH" queryTableFieldId="4"/>
    <tableColumn id="5" xr3:uid="{7E6774F8-795B-4E63-9958-3C8D243DA4E6}" uniqueName="5" name="LANGUAGE 2" queryTableFieldId="5"/>
    <tableColumn id="6" xr3:uid="{606233E1-8E00-4DFB-9BEC-AA9644F89A25}" uniqueName="6" name="LANGUAGE 3" queryTableFieldId="6"/>
    <tableColumn id="7" xr3:uid="{F3D92576-4069-4A95-A6C9-9F29BE14CE89}" uniqueName="7" name="LANGUAGE 4" queryTableFieldId="7"/>
    <tableColumn id="8" xr3:uid="{26379D8C-75C4-4100-9F46-FC2B91635995}" uniqueName="8" name="LANGUAGE 5" queryTableFieldId="8"/>
    <tableColumn id="9" xr3:uid="{0336C2BB-2595-4EAD-8A17-3205F6939729}" uniqueName="9" name="LANGUAGE 6" queryTableFieldId="9"/>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DR439"/>
  <sheetViews>
    <sheetView tabSelected="1" view="pageBreakPreview" zoomScaleNormal="100" zoomScaleSheetLayoutView="100" workbookViewId="0">
      <selection activeCell="B7" sqref="B7"/>
    </sheetView>
  </sheetViews>
  <sheetFormatPr defaultColWidth="1.81640625" defaultRowHeight="11.25" customHeight="1" x14ac:dyDescent="0.3"/>
  <cols>
    <col min="1" max="1" width="1.81640625" style="9"/>
    <col min="2" max="9" width="1.81640625" style="11" customWidth="1"/>
    <col min="10" max="10" width="1.453125" style="10" customWidth="1"/>
    <col min="11" max="11" width="1.81640625" style="11" customWidth="1"/>
    <col min="12" max="59" width="1.81640625" style="9" customWidth="1"/>
    <col min="60" max="60" width="1.81640625" style="10" customWidth="1"/>
    <col min="61" max="61" width="1.81640625" style="9" customWidth="1"/>
    <col min="62" max="16384" width="1.81640625" style="9"/>
  </cols>
  <sheetData>
    <row r="1" spans="2:63" ht="6" customHeight="1" thickBot="1" x14ac:dyDescent="0.35"/>
    <row r="2" spans="2:63" ht="6" customHeight="1" thickTop="1" x14ac:dyDescent="0.25">
      <c r="B2" s="137"/>
      <c r="C2" s="139"/>
      <c r="D2" s="139"/>
      <c r="E2" s="139"/>
      <c r="F2" s="139"/>
      <c r="G2" s="139"/>
      <c r="H2" s="139"/>
      <c r="I2" s="139"/>
      <c r="J2" s="138"/>
      <c r="K2" s="139"/>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1"/>
      <c r="BC2" s="140"/>
      <c r="BD2" s="142"/>
      <c r="BE2" s="143"/>
      <c r="BF2" s="140"/>
      <c r="BG2" s="140"/>
      <c r="BH2" s="138"/>
      <c r="BI2" s="140"/>
      <c r="BJ2" s="140"/>
      <c r="BK2" s="144"/>
    </row>
    <row r="3" spans="2:63" ht="11.25" customHeight="1" x14ac:dyDescent="0.3">
      <c r="B3" s="145"/>
      <c r="C3" s="3"/>
      <c r="D3" s="132" t="s">
        <v>0</v>
      </c>
      <c r="E3" s="3"/>
      <c r="F3" s="3"/>
      <c r="G3" s="3"/>
      <c r="H3" s="3"/>
      <c r="I3" s="3"/>
      <c r="K3" s="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s="156" t="s">
        <v>1</v>
      </c>
      <c r="BB3" s="570" t="s">
        <v>1120</v>
      </c>
      <c r="BF3"/>
      <c r="BG3"/>
      <c r="BH3" s="132"/>
      <c r="BI3"/>
      <c r="BJ3"/>
      <c r="BK3" s="147"/>
    </row>
    <row r="4" spans="2:63" ht="11.25" customHeight="1" x14ac:dyDescent="0.3">
      <c r="B4" s="145"/>
      <c r="C4" s="3"/>
      <c r="D4" s="132" t="s">
        <v>2</v>
      </c>
      <c r="E4" s="3"/>
      <c r="F4" s="3"/>
      <c r="G4" s="3"/>
      <c r="H4" s="3"/>
      <c r="I4" s="3"/>
      <c r="K4" s="3"/>
      <c r="L4"/>
      <c r="M4"/>
      <c r="N4"/>
      <c r="O4"/>
      <c r="P4"/>
      <c r="Q4"/>
      <c r="R4"/>
      <c r="S4"/>
      <c r="T4"/>
      <c r="U4"/>
      <c r="V4"/>
      <c r="W4"/>
      <c r="X4"/>
      <c r="Y4"/>
      <c r="Z4"/>
      <c r="AA4"/>
      <c r="AB4"/>
      <c r="AC4"/>
      <c r="AD4"/>
      <c r="AE4"/>
      <c r="AF4"/>
      <c r="AG4"/>
      <c r="AH4"/>
      <c r="AI4"/>
      <c r="AJ4"/>
      <c r="AK4"/>
      <c r="AL4"/>
      <c r="AM4"/>
      <c r="AN4"/>
      <c r="AO4"/>
      <c r="AP4"/>
      <c r="AQ4" s="539"/>
      <c r="AR4"/>
      <c r="AS4"/>
      <c r="AT4"/>
      <c r="AU4"/>
      <c r="AV4"/>
      <c r="AW4"/>
      <c r="AX4"/>
      <c r="AY4"/>
      <c r="AZ4"/>
      <c r="BA4" s="571" t="str">
        <f xml:space="preserve"> Language_Selected &amp;" LANGUAGE:"</f>
        <v>ENGLISH LANGUAGE:</v>
      </c>
      <c r="BB4" s="761" t="str">
        <f ca="1">INDEX(INDIRECT("translations[" &amp; Language_Selected &amp; "]"),1)</f>
        <v>15 Oct 2024</v>
      </c>
      <c r="BF4"/>
      <c r="BG4"/>
      <c r="BH4" s="132"/>
      <c r="BI4"/>
      <c r="BJ4" s="539"/>
      <c r="BK4" s="569"/>
    </row>
    <row r="5" spans="2:63" ht="11.25" customHeight="1" x14ac:dyDescent="0.25">
      <c r="B5" s="145"/>
      <c r="C5" s="3"/>
      <c r="D5" s="3"/>
      <c r="E5" s="3"/>
      <c r="F5" s="3"/>
      <c r="G5" s="3"/>
      <c r="H5" s="3"/>
      <c r="I5" s="3"/>
      <c r="J5" s="132"/>
      <c r="K5" s="3"/>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s="146"/>
      <c r="BC5"/>
      <c r="BD5"/>
      <c r="BE5"/>
      <c r="BF5"/>
      <c r="BG5"/>
      <c r="BH5" s="132"/>
      <c r="BI5"/>
      <c r="BJ5"/>
      <c r="BK5" s="147"/>
    </row>
    <row r="6" spans="2:63" ht="18" customHeight="1" x14ac:dyDescent="0.25">
      <c r="B6" s="779" t="s">
        <v>1117</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0"/>
      <c r="AY6" s="780"/>
      <c r="AZ6" s="780"/>
      <c r="BA6" s="780"/>
      <c r="BB6" s="780"/>
      <c r="BC6" s="780"/>
      <c r="BD6" s="780"/>
      <c r="BE6" s="780"/>
      <c r="BF6" s="780"/>
      <c r="BG6" s="780"/>
      <c r="BH6" s="780"/>
      <c r="BI6" s="780"/>
      <c r="BJ6" s="780"/>
      <c r="BK6" s="781"/>
    </row>
    <row r="7" spans="2:63" ht="6" customHeight="1" x14ac:dyDescent="0.4">
      <c r="B7" s="239"/>
      <c r="C7" s="241"/>
      <c r="D7" s="241"/>
      <c r="E7" s="241"/>
      <c r="F7" s="241"/>
      <c r="G7" s="241"/>
      <c r="H7" s="241"/>
      <c r="I7" s="241"/>
      <c r="J7" s="240"/>
      <c r="K7" s="241"/>
      <c r="L7" s="242"/>
      <c r="M7" s="242"/>
      <c r="N7" s="242"/>
      <c r="O7" s="242"/>
      <c r="P7" s="242"/>
      <c r="Q7" s="242"/>
      <c r="R7" s="242"/>
      <c r="S7" s="242"/>
      <c r="T7" s="242"/>
      <c r="U7" s="242"/>
      <c r="V7" s="242"/>
      <c r="W7" s="242"/>
      <c r="X7" s="242"/>
      <c r="Y7" s="242"/>
      <c r="Z7" s="242"/>
      <c r="AA7" s="242"/>
      <c r="AB7" s="242"/>
      <c r="AC7" s="242"/>
      <c r="AD7" s="242"/>
      <c r="AE7" s="242"/>
      <c r="AF7" s="242"/>
      <c r="AG7" s="242"/>
      <c r="AH7" s="242"/>
      <c r="AI7" s="243"/>
      <c r="AJ7" s="242"/>
      <c r="AK7" s="242"/>
      <c r="AL7" s="242"/>
      <c r="AM7" s="242"/>
      <c r="AN7" s="242"/>
      <c r="AO7" s="242"/>
      <c r="AP7" s="242"/>
      <c r="AQ7" s="242"/>
      <c r="AR7" s="242"/>
      <c r="AS7" s="242"/>
      <c r="AT7" s="242"/>
      <c r="AU7" s="242"/>
      <c r="AV7" s="242"/>
      <c r="AW7" s="242"/>
      <c r="AX7" s="242"/>
      <c r="AY7" s="242"/>
      <c r="AZ7" s="242"/>
      <c r="BA7" s="242"/>
      <c r="BB7" s="242"/>
      <c r="BC7" s="242"/>
      <c r="BD7" s="242"/>
      <c r="BE7" s="242"/>
      <c r="BF7" s="242"/>
      <c r="BG7" s="242"/>
      <c r="BH7" s="240"/>
      <c r="BI7" s="242"/>
      <c r="BJ7" s="242"/>
      <c r="BK7" s="244"/>
    </row>
    <row r="8" spans="2:63" ht="18" customHeight="1" x14ac:dyDescent="0.25">
      <c r="B8" s="779" t="s">
        <v>4</v>
      </c>
      <c r="C8" s="780"/>
      <c r="D8" s="780"/>
      <c r="E8" s="780"/>
      <c r="F8" s="780"/>
      <c r="G8" s="780"/>
      <c r="H8" s="780"/>
      <c r="I8" s="780"/>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780"/>
      <c r="AO8" s="780"/>
      <c r="AP8" s="780"/>
      <c r="AQ8" s="780"/>
      <c r="AR8" s="780"/>
      <c r="AS8" s="780"/>
      <c r="AT8" s="780"/>
      <c r="AU8" s="780"/>
      <c r="AV8" s="780"/>
      <c r="AW8" s="780"/>
      <c r="AX8" s="780"/>
      <c r="AY8" s="780"/>
      <c r="AZ8" s="780"/>
      <c r="BA8" s="780"/>
      <c r="BB8" s="780"/>
      <c r="BC8" s="780"/>
      <c r="BD8" s="780"/>
      <c r="BE8" s="780"/>
      <c r="BF8" s="780"/>
      <c r="BG8" s="780"/>
      <c r="BH8" s="780"/>
      <c r="BI8" s="780"/>
      <c r="BJ8" s="780"/>
      <c r="BK8" s="781"/>
    </row>
    <row r="9" spans="2:63" ht="5.25" customHeight="1" thickBot="1" x14ac:dyDescent="0.3">
      <c r="B9" s="149"/>
      <c r="C9" s="151"/>
      <c r="D9" s="151"/>
      <c r="E9" s="151"/>
      <c r="F9" s="151"/>
      <c r="G9" s="151"/>
      <c r="H9" s="151"/>
      <c r="I9" s="151"/>
      <c r="J9" s="150"/>
      <c r="K9" s="151"/>
      <c r="L9" s="152"/>
      <c r="M9" s="152"/>
      <c r="N9" s="152"/>
      <c r="O9" s="152"/>
      <c r="P9" s="152"/>
      <c r="Q9" s="152"/>
      <c r="R9" s="152"/>
      <c r="S9" s="152"/>
      <c r="T9" s="152"/>
      <c r="U9" s="152"/>
      <c r="V9" s="152"/>
      <c r="W9" s="152"/>
      <c r="X9" s="152"/>
      <c r="Y9" s="152"/>
      <c r="Z9" s="152"/>
      <c r="AA9" s="152"/>
      <c r="AB9" s="152"/>
      <c r="AC9" s="152"/>
      <c r="AD9" s="152"/>
      <c r="AE9" s="152"/>
      <c r="AF9" s="152"/>
      <c r="AG9" s="152"/>
      <c r="AH9" s="152"/>
      <c r="AI9" s="153"/>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0"/>
      <c r="BK9" s="154"/>
    </row>
    <row r="10" spans="2:63" ht="5.25" customHeight="1" thickTop="1" x14ac:dyDescent="0.25">
      <c r="B10" s="145"/>
      <c r="C10" s="3"/>
      <c r="D10" s="3"/>
      <c r="E10" s="3"/>
      <c r="F10" s="3"/>
      <c r="G10" s="3"/>
      <c r="H10" s="3"/>
      <c r="I10" s="3"/>
      <c r="J10" s="132"/>
      <c r="K10" s="3"/>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s="132"/>
      <c r="BK10" s="148"/>
    </row>
    <row r="11" spans="2:63" ht="11.6" x14ac:dyDescent="0.25">
      <c r="B11" s="782" t="s">
        <v>5</v>
      </c>
      <c r="C11" s="783"/>
      <c r="D11" s="783"/>
      <c r="E11" s="783"/>
      <c r="F11" s="783"/>
      <c r="G11" s="783"/>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3"/>
      <c r="AY11" s="783"/>
      <c r="AZ11" s="783"/>
      <c r="BA11" s="783"/>
      <c r="BB11" s="783"/>
      <c r="BC11" s="783"/>
      <c r="BD11" s="783"/>
      <c r="BE11" s="783"/>
      <c r="BF11" s="783"/>
      <c r="BG11" s="783"/>
      <c r="BH11" s="783"/>
      <c r="BI11" s="783"/>
      <c r="BJ11" s="783"/>
      <c r="BK11" s="784"/>
    </row>
    <row r="12" spans="2:63" ht="5.25" customHeight="1" thickBot="1" x14ac:dyDescent="0.3">
      <c r="B12" s="149"/>
      <c r="C12" s="151"/>
      <c r="D12" s="151"/>
      <c r="E12" s="151"/>
      <c r="F12" s="151"/>
      <c r="G12" s="151"/>
      <c r="H12" s="151"/>
      <c r="I12" s="151"/>
      <c r="J12" s="150"/>
      <c r="K12" s="151"/>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3"/>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0"/>
      <c r="BK12" s="154"/>
    </row>
    <row r="13" spans="2:63" ht="6" customHeight="1" thickTop="1" x14ac:dyDescent="0.25">
      <c r="B13" s="145"/>
      <c r="C13" s="3"/>
      <c r="D13" s="3"/>
      <c r="E13" s="3"/>
      <c r="F13" s="3"/>
      <c r="G13" s="3"/>
      <c r="H13" s="3"/>
      <c r="I13" s="3"/>
      <c r="J13" s="132"/>
      <c r="K13" s="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s="132"/>
      <c r="BI13"/>
      <c r="BJ13"/>
      <c r="BK13" s="148"/>
    </row>
    <row r="14" spans="2:63" ht="11.25" customHeight="1" x14ac:dyDescent="0.25">
      <c r="B14" s="145"/>
      <c r="C14" s="3"/>
      <c r="D14" s="3"/>
      <c r="E14" s="3"/>
      <c r="F14" s="3"/>
      <c r="G14" s="3"/>
      <c r="H14" s="3"/>
      <c r="I14" s="3"/>
      <c r="J14" s="132"/>
      <c r="K14" s="3"/>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785" t="s">
        <v>6</v>
      </c>
      <c r="BF14" s="786"/>
      <c r="BG14" s="785"/>
      <c r="BH14" s="786"/>
      <c r="BI14" s="785"/>
      <c r="BJ14" s="786"/>
      <c r="BK14" s="148"/>
    </row>
    <row r="15" spans="2:63" ht="11.25" customHeight="1" x14ac:dyDescent="0.25">
      <c r="B15" s="145"/>
      <c r="C15" s="3"/>
      <c r="D15" s="3" t="s">
        <v>7</v>
      </c>
      <c r="E15" s="3"/>
      <c r="F15" s="3"/>
      <c r="G15" s="3"/>
      <c r="H15" s="3"/>
      <c r="I15" s="3"/>
      <c r="J15" s="132"/>
      <c r="K15" s="3"/>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s="155"/>
      <c r="AY15" s="155"/>
      <c r="BA15" s="155" t="s">
        <v>8</v>
      </c>
      <c r="BB15" s="155"/>
      <c r="BC15" s="155"/>
      <c r="BD15" s="155"/>
      <c r="BE15" s="787"/>
      <c r="BF15" s="788"/>
      <c r="BG15" s="787"/>
      <c r="BH15" s="788"/>
      <c r="BI15" s="787"/>
      <c r="BJ15" s="788"/>
      <c r="BK15" s="148"/>
    </row>
    <row r="16" spans="2:63" ht="6" customHeight="1" x14ac:dyDescent="0.25">
      <c r="B16" s="145"/>
      <c r="C16" s="3"/>
      <c r="D16" s="3"/>
      <c r="E16" s="3"/>
      <c r="F16" s="3"/>
      <c r="G16" s="3"/>
      <c r="H16" s="3"/>
      <c r="I16" s="3"/>
      <c r="J16" s="132"/>
      <c r="K16" s="3"/>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s="157"/>
      <c r="BD16" s="157"/>
      <c r="BE16" s="157"/>
      <c r="BF16" s="157"/>
      <c r="BG16" s="157"/>
      <c r="BH16" s="157"/>
      <c r="BI16"/>
      <c r="BJ16"/>
      <c r="BK16" s="148"/>
    </row>
    <row r="17" spans="2:122" ht="11.25" customHeight="1" x14ac:dyDescent="0.3">
      <c r="B17" s="145"/>
      <c r="C17" s="3"/>
      <c r="D17" s="3"/>
      <c r="E17" s="3"/>
      <c r="F17" s="3"/>
      <c r="G17" s="3"/>
      <c r="H17" s="3"/>
      <c r="I17" s="3"/>
      <c r="J17" s="132"/>
      <c r="K17" s="3"/>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s="158"/>
      <c r="BB17" s="159"/>
      <c r="BC17" s="158"/>
      <c r="BD17" s="159"/>
      <c r="BE17" s="158"/>
      <c r="BF17" s="159"/>
      <c r="BG17" s="160"/>
      <c r="BH17" s="160"/>
      <c r="BI17" s="158"/>
      <c r="BJ17" s="161"/>
      <c r="BK17" s="148"/>
      <c r="BZ17" s="12"/>
      <c r="CA17" s="12"/>
      <c r="CB17" s="12"/>
      <c r="CC17" s="12"/>
      <c r="CD17" s="12"/>
      <c r="CE17" s="13"/>
    </row>
    <row r="18" spans="2:122" ht="11.25" customHeight="1" x14ac:dyDescent="0.3">
      <c r="B18" s="145"/>
      <c r="C18" s="3"/>
      <c r="D18" t="s">
        <v>9</v>
      </c>
      <c r="E18" s="3"/>
      <c r="F18" s="3"/>
      <c r="G18" s="3"/>
      <c r="H18" s="3"/>
      <c r="I18" s="3"/>
      <c r="K18"/>
      <c r="L18"/>
      <c r="M18"/>
      <c r="N18"/>
      <c r="O18" s="234" t="s">
        <v>8</v>
      </c>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109"/>
      <c r="BA18" s="162"/>
      <c r="BB18" s="163"/>
      <c r="BC18" s="162"/>
      <c r="BD18" s="163"/>
      <c r="BE18" s="162"/>
      <c r="BF18" s="163"/>
      <c r="BG18" s="164"/>
      <c r="BH18" s="164"/>
      <c r="BI18" s="162"/>
      <c r="BJ18" s="165"/>
      <c r="BK18" s="148"/>
      <c r="BZ18" s="12"/>
      <c r="CA18" s="12"/>
      <c r="CB18" s="12"/>
      <c r="CC18" s="12"/>
      <c r="CD18" s="12"/>
      <c r="CE18" s="13"/>
    </row>
    <row r="19" spans="2:122" ht="6" customHeight="1" x14ac:dyDescent="0.3">
      <c r="B19" s="145"/>
      <c r="C19" s="3"/>
      <c r="D19" s="3"/>
      <c r="E19" s="3"/>
      <c r="F19" s="3"/>
      <c r="G19" s="3"/>
      <c r="H19" s="3"/>
      <c r="I19" s="3"/>
      <c r="J19"/>
      <c r="K19"/>
      <c r="L19"/>
      <c r="M19"/>
      <c r="N19"/>
      <c r="O19"/>
      <c r="P19"/>
      <c r="Q19"/>
      <c r="R19" s="155"/>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155"/>
      <c r="BF19" s="155"/>
      <c r="BG19" s="160"/>
      <c r="BH19" s="160"/>
      <c r="BI19" s="160"/>
      <c r="BJ19" s="166"/>
      <c r="BK19" s="148"/>
      <c r="BT19" s="24"/>
      <c r="BZ19" s="12"/>
      <c r="CA19" s="12"/>
      <c r="CB19" s="12"/>
      <c r="CC19" s="12"/>
      <c r="CD19" s="12"/>
      <c r="CE19" s="13"/>
    </row>
    <row r="20" spans="2:122" ht="11.25" customHeight="1" x14ac:dyDescent="0.3">
      <c r="B20" s="145"/>
      <c r="C20" s="3"/>
      <c r="D20" s="198" t="s">
        <v>10</v>
      </c>
      <c r="E20" s="3"/>
      <c r="F20" s="3"/>
      <c r="G20" s="3"/>
      <c r="H20" s="3"/>
      <c r="I20" s="3"/>
      <c r="J20"/>
      <c r="K20"/>
      <c r="L20"/>
      <c r="M20"/>
      <c r="N20"/>
      <c r="O20"/>
      <c r="P20"/>
      <c r="Q20"/>
      <c r="R20" s="155"/>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155"/>
      <c r="BF20" s="155"/>
      <c r="BG20" s="158"/>
      <c r="BH20" s="159"/>
      <c r="BI20" s="158"/>
      <c r="BJ20" s="161"/>
      <c r="BK20" s="148"/>
      <c r="BZ20" s="12"/>
      <c r="CA20" s="12"/>
      <c r="CB20" s="12"/>
      <c r="CC20" s="12"/>
      <c r="CD20" s="12"/>
      <c r="CE20" s="13"/>
    </row>
    <row r="21" spans="2:122" ht="11.25" customHeight="1" x14ac:dyDescent="0.3">
      <c r="B21" s="145"/>
      <c r="C21" s="3"/>
      <c r="D21" t="s">
        <v>11</v>
      </c>
      <c r="E21" s="3"/>
      <c r="F21" s="3"/>
      <c r="G21" s="3"/>
      <c r="H21" s="3"/>
      <c r="I21" s="3"/>
      <c r="K21" s="24"/>
      <c r="L21" s="24"/>
      <c r="M21" s="24"/>
      <c r="N21" s="24"/>
      <c r="O21" s="24"/>
      <c r="P21" s="24"/>
      <c r="Q21" s="24"/>
      <c r="R21" s="43"/>
      <c r="S21" s="24"/>
      <c r="T21" s="24"/>
      <c r="U21" s="24"/>
      <c r="V21" s="24"/>
      <c r="W21" s="24"/>
      <c r="X21" s="24"/>
      <c r="Y21" s="24"/>
      <c r="Z21" s="24"/>
      <c r="AA21" s="24"/>
      <c r="AB21" s="24"/>
      <c r="AC21" s="24"/>
      <c r="AD21" s="24"/>
      <c r="AE21" s="24"/>
      <c r="AF21" s="24"/>
      <c r="AG21" s="24"/>
      <c r="AH21" s="234" t="s">
        <v>8</v>
      </c>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155"/>
      <c r="BG21" s="162"/>
      <c r="BH21" s="163"/>
      <c r="BI21" s="162"/>
      <c r="BJ21" s="165"/>
      <c r="BK21" s="148"/>
      <c r="BP21" s="562"/>
      <c r="BQ21" s="562"/>
      <c r="BR21" s="562"/>
      <c r="BS21" s="562"/>
      <c r="BT21" s="562"/>
      <c r="BU21" s="562"/>
      <c r="BV21" s="562"/>
      <c r="BW21" s="562"/>
      <c r="BX21" s="562"/>
      <c r="BY21" s="562"/>
      <c r="BZ21" s="563"/>
      <c r="CA21" s="563"/>
      <c r="CB21" s="563"/>
      <c r="CC21" s="563"/>
      <c r="CD21" s="563"/>
      <c r="CE21" s="564"/>
      <c r="CF21" s="562"/>
      <c r="CY21" s="12"/>
      <c r="CZ21" s="12"/>
      <c r="DA21" s="12"/>
      <c r="DB21" s="12"/>
      <c r="DC21" s="12"/>
      <c r="DD21" s="11"/>
      <c r="DR21" s="11"/>
    </row>
    <row r="22" spans="2:122" ht="6" customHeight="1" x14ac:dyDescent="0.3">
      <c r="B22" s="145"/>
      <c r="C22" s="3"/>
      <c r="D22" s="3"/>
      <c r="E22" s="3"/>
      <c r="F22" s="3"/>
      <c r="G22" s="3"/>
      <c r="H22" s="3"/>
      <c r="I22" s="3"/>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43"/>
      <c r="AW22" s="43"/>
      <c r="AX22" s="43"/>
      <c r="AY22" s="43"/>
      <c r="AZ22"/>
      <c r="BA22"/>
      <c r="BB22"/>
      <c r="BC22"/>
      <c r="BD22"/>
      <c r="BE22"/>
      <c r="BF22"/>
      <c r="BG22"/>
      <c r="BH22"/>
      <c r="BI22"/>
      <c r="BJ22"/>
      <c r="BK22" s="148"/>
      <c r="BZ22" s="12"/>
      <c r="CA22" s="12"/>
      <c r="CB22" s="12"/>
      <c r="CC22" s="12"/>
      <c r="CD22" s="12"/>
      <c r="CE22" s="13"/>
      <c r="CZ22" s="12"/>
      <c r="DA22" s="12"/>
      <c r="DB22" s="12"/>
      <c r="DC22" s="12"/>
      <c r="DD22" s="11"/>
      <c r="DP22" s="12"/>
      <c r="DQ22" s="12"/>
      <c r="DR22" s="11"/>
    </row>
    <row r="23" spans="2:122" ht="11.25" customHeight="1" x14ac:dyDescent="0.3">
      <c r="B23" s="145"/>
      <c r="C23" s="3"/>
      <c r="D23" s="3"/>
      <c r="E23" s="3"/>
      <c r="F23" s="3"/>
      <c r="G23" s="3"/>
      <c r="H23" s="3"/>
      <c r="I23" s="3"/>
      <c r="J23" s="52"/>
      <c r="K23" s="23"/>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155"/>
      <c r="BA23" s="155"/>
      <c r="BB23" s="155"/>
      <c r="BC23" s="155"/>
      <c r="BD23" s="155"/>
      <c r="BE23" s="158"/>
      <c r="BF23" s="159"/>
      <c r="BG23" s="158"/>
      <c r="BH23" s="161"/>
      <c r="BI23" s="158"/>
      <c r="BJ23" s="161"/>
      <c r="BK23" s="148"/>
      <c r="BZ23" s="12"/>
      <c r="CA23" s="12"/>
      <c r="CB23" s="12"/>
      <c r="CC23" s="12"/>
      <c r="CD23" s="12"/>
      <c r="CE23" s="13"/>
      <c r="DL23" s="12"/>
      <c r="DM23" s="12"/>
      <c r="DN23" s="12"/>
      <c r="DO23" s="12"/>
      <c r="DP23" s="12"/>
      <c r="DQ23" s="12"/>
      <c r="DR23" s="11"/>
    </row>
    <row r="24" spans="2:122" ht="11.25" customHeight="1" x14ac:dyDescent="0.3">
      <c r="B24" s="145"/>
      <c r="C24" s="3"/>
      <c r="D24" t="s">
        <v>12</v>
      </c>
      <c r="E24" s="3"/>
      <c r="F24" s="3"/>
      <c r="G24" s="3"/>
      <c r="H24" s="3"/>
      <c r="I24" s="3"/>
      <c r="K24" s="23"/>
      <c r="L24" s="24"/>
      <c r="M24" s="24"/>
      <c r="N24" s="24"/>
      <c r="O24" s="24"/>
      <c r="P24" s="24"/>
      <c r="Q24" s="24"/>
      <c r="R24" s="24"/>
      <c r="S24" s="24"/>
      <c r="T24" s="24"/>
      <c r="U24" s="24"/>
      <c r="V24" s="24"/>
      <c r="W24" s="24"/>
      <c r="X24" s="24"/>
      <c r="Y24" s="24"/>
      <c r="Z24" s="24"/>
      <c r="AA24" s="234" t="s">
        <v>8</v>
      </c>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109"/>
      <c r="BE24" s="162"/>
      <c r="BF24" s="163"/>
      <c r="BG24" s="162"/>
      <c r="BH24" s="165"/>
      <c r="BI24" s="162"/>
      <c r="BJ24" s="165"/>
      <c r="BK24" s="148"/>
      <c r="BZ24" s="12"/>
      <c r="CA24" s="12"/>
      <c r="CB24" s="12"/>
      <c r="CC24" s="12"/>
      <c r="CD24" s="12"/>
      <c r="CE24" s="13"/>
      <c r="DL24" s="12"/>
      <c r="DM24" s="12"/>
      <c r="DN24" s="12"/>
      <c r="DO24" s="12"/>
      <c r="DP24" s="12"/>
      <c r="DQ24" s="12"/>
      <c r="DR24" s="11"/>
    </row>
    <row r="25" spans="2:122" ht="6" customHeight="1" thickBot="1" x14ac:dyDescent="0.35">
      <c r="B25" s="149"/>
      <c r="C25" s="151"/>
      <c r="D25" s="151"/>
      <c r="E25" s="151"/>
      <c r="F25" s="151"/>
      <c r="G25" s="151"/>
      <c r="H25" s="151"/>
      <c r="I25" s="151"/>
      <c r="J25" s="150"/>
      <c r="K25" s="151"/>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0"/>
      <c r="BI25" s="152"/>
      <c r="BJ25" s="152"/>
      <c r="BK25" s="154"/>
      <c r="BN25" s="10"/>
      <c r="BO25" s="11"/>
      <c r="CY25" s="12"/>
      <c r="CZ25" s="12"/>
      <c r="DA25" s="12"/>
      <c r="DB25" s="12"/>
      <c r="DC25" s="12"/>
      <c r="DD25" s="12"/>
      <c r="DE25" s="12"/>
      <c r="DF25" s="12"/>
      <c r="DG25" s="12"/>
      <c r="DH25" s="12"/>
      <c r="DN25" s="10"/>
    </row>
    <row r="26" spans="2:122" ht="5.25" customHeight="1" thickTop="1" x14ac:dyDescent="0.25">
      <c r="B26" s="145"/>
      <c r="C26" s="3"/>
      <c r="D26" s="3"/>
      <c r="E26" s="3"/>
      <c r="F26" s="3"/>
      <c r="G26" s="3"/>
      <c r="H26" s="3"/>
      <c r="I26" s="3"/>
      <c r="J26" s="132"/>
      <c r="K26" s="3"/>
      <c r="L26"/>
      <c r="M26"/>
      <c r="N26"/>
      <c r="O26"/>
      <c r="P26"/>
      <c r="Q26"/>
      <c r="R26"/>
      <c r="S26"/>
      <c r="T26"/>
      <c r="U26"/>
      <c r="V26"/>
      <c r="W26"/>
      <c r="X26"/>
      <c r="Y26"/>
      <c r="Z26"/>
      <c r="AA26"/>
      <c r="AB26"/>
      <c r="AC26"/>
      <c r="AD26"/>
      <c r="AE26"/>
      <c r="AF26"/>
      <c r="AG26"/>
      <c r="AH26"/>
      <c r="AI26" s="22"/>
      <c r="AJ26"/>
      <c r="AK26"/>
      <c r="AL26"/>
      <c r="AM26"/>
      <c r="AN26"/>
      <c r="AO26"/>
      <c r="AP26"/>
      <c r="AQ26"/>
      <c r="AR26"/>
      <c r="AS26"/>
      <c r="AT26"/>
      <c r="AU26"/>
      <c r="AV26"/>
      <c r="AW26"/>
      <c r="AX26"/>
      <c r="AY26"/>
      <c r="AZ26"/>
      <c r="BA26"/>
      <c r="BB26"/>
      <c r="BC26"/>
      <c r="BD26"/>
      <c r="BE26"/>
      <c r="BF26"/>
      <c r="BG26"/>
      <c r="BH26"/>
      <c r="BI26"/>
      <c r="BJ26" s="132"/>
      <c r="BK26" s="148"/>
    </row>
    <row r="27" spans="2:122" ht="11.6" x14ac:dyDescent="0.25">
      <c r="B27" s="782" t="s">
        <v>13</v>
      </c>
      <c r="C27" s="783"/>
      <c r="D27" s="783"/>
      <c r="E27" s="783"/>
      <c r="F27" s="783"/>
      <c r="G27" s="783"/>
      <c r="H27" s="783"/>
      <c r="I27" s="783"/>
      <c r="J27" s="783"/>
      <c r="K27" s="783"/>
      <c r="L27" s="783"/>
      <c r="M27" s="783"/>
      <c r="N27" s="783"/>
      <c r="O27" s="783"/>
      <c r="P27" s="783"/>
      <c r="Q27" s="783"/>
      <c r="R27" s="783"/>
      <c r="S27" s="783"/>
      <c r="T27" s="783"/>
      <c r="U27" s="783"/>
      <c r="V27" s="783"/>
      <c r="W27" s="783"/>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3"/>
      <c r="AY27" s="783"/>
      <c r="AZ27" s="783"/>
      <c r="BA27" s="783"/>
      <c r="BB27" s="783"/>
      <c r="BC27" s="783"/>
      <c r="BD27" s="783"/>
      <c r="BE27" s="783"/>
      <c r="BF27" s="783"/>
      <c r="BG27" s="783"/>
      <c r="BH27" s="783"/>
      <c r="BI27" s="783"/>
      <c r="BJ27" s="783"/>
      <c r="BK27" s="784"/>
    </row>
    <row r="28" spans="2:122" ht="5.25" customHeight="1" thickBot="1" x14ac:dyDescent="0.3">
      <c r="B28" s="149"/>
      <c r="C28" s="151"/>
      <c r="D28" s="151"/>
      <c r="E28" s="151"/>
      <c r="F28" s="151"/>
      <c r="G28" s="151"/>
      <c r="H28" s="151"/>
      <c r="I28" s="151"/>
      <c r="J28" s="150"/>
      <c r="K28" s="151"/>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3"/>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0"/>
      <c r="BK28" s="154"/>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row>
    <row r="29" spans="2:122" ht="6" customHeight="1" thickTop="1" x14ac:dyDescent="0.25">
      <c r="B29" s="145"/>
      <c r="C29" s="3"/>
      <c r="D29" s="3"/>
      <c r="E29" s="3"/>
      <c r="F29" s="3"/>
      <c r="G29" s="3"/>
      <c r="H29" s="3"/>
      <c r="I29" s="3"/>
      <c r="J29"/>
      <c r="K29"/>
      <c r="L29"/>
      <c r="M29"/>
      <c r="N29"/>
      <c r="O29"/>
      <c r="P29"/>
      <c r="Q29"/>
      <c r="R29"/>
      <c r="S29"/>
      <c r="T29"/>
      <c r="U29"/>
      <c r="V29"/>
      <c r="W29"/>
      <c r="X29"/>
      <c r="Y29"/>
      <c r="Z29"/>
      <c r="AA29"/>
      <c r="AB29"/>
      <c r="AC29"/>
      <c r="AD29"/>
      <c r="AE29"/>
      <c r="AF29"/>
      <c r="AG29"/>
      <c r="AH29"/>
      <c r="AI29"/>
      <c r="AJ29"/>
      <c r="AK29" s="167"/>
      <c r="AL29"/>
      <c r="AM29"/>
      <c r="AN29"/>
      <c r="AO29"/>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48"/>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row>
    <row r="30" spans="2:122" ht="10.95" customHeight="1" x14ac:dyDescent="0.3">
      <c r="B30" s="145"/>
      <c r="C30" s="3"/>
      <c r="AK30" s="167"/>
      <c r="AL30"/>
      <c r="AM30"/>
      <c r="AN30"/>
      <c r="AO30"/>
      <c r="AP30"/>
      <c r="AQ30"/>
      <c r="AR30"/>
      <c r="AS30"/>
      <c r="AT30"/>
      <c r="AU30"/>
      <c r="AV30"/>
      <c r="AW30"/>
      <c r="AX30"/>
      <c r="AY30"/>
      <c r="AZ30"/>
      <c r="BA30"/>
      <c r="BB30"/>
      <c r="BC30"/>
      <c r="BD30"/>
      <c r="BE30"/>
      <c r="BF30"/>
      <c r="BG30" s="158"/>
      <c r="BH30" s="159"/>
      <c r="BI30" s="158"/>
      <c r="BJ30" s="161"/>
      <c r="BK30" s="148"/>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row>
    <row r="31" spans="2:122" ht="11.25" customHeight="1" x14ac:dyDescent="0.3">
      <c r="B31" s="145"/>
      <c r="C31" s="3"/>
      <c r="D31" t="s">
        <v>14</v>
      </c>
      <c r="E31" s="3"/>
      <c r="F31" s="3"/>
      <c r="G31" s="3"/>
      <c r="H31" s="3"/>
      <c r="I31" s="3"/>
      <c r="K31"/>
      <c r="L31"/>
      <c r="M31"/>
      <c r="N31"/>
      <c r="O31"/>
      <c r="P31"/>
      <c r="Q31" s="164"/>
      <c r="R31" s="164"/>
      <c r="S31" s="164"/>
      <c r="T31" s="164"/>
      <c r="U31" s="164"/>
      <c r="V31" s="164"/>
      <c r="W31" s="164"/>
      <c r="X31" s="164"/>
      <c r="Y31" s="164"/>
      <c r="Z31" s="164"/>
      <c r="AA31" s="164"/>
      <c r="AB31" s="164"/>
      <c r="AC31" s="164"/>
      <c r="AD31" s="164"/>
      <c r="AE31" s="164"/>
      <c r="AF31" s="164"/>
      <c r="AG31" s="164"/>
      <c r="AH31" s="164"/>
      <c r="AI31" s="164"/>
      <c r="AJ31" s="164"/>
      <c r="AK31" s="167"/>
      <c r="AL31"/>
      <c r="AM31" t="s">
        <v>15</v>
      </c>
      <c r="AN31"/>
      <c r="AO31"/>
      <c r="AP31" s="155" t="s">
        <v>8</v>
      </c>
      <c r="AQ31" s="155"/>
      <c r="AR31" s="155"/>
      <c r="AS31" s="155"/>
      <c r="AT31" s="155"/>
      <c r="AU31" s="155"/>
      <c r="AV31" s="155"/>
      <c r="AW31" s="155"/>
      <c r="AX31" s="155"/>
      <c r="AY31" s="155"/>
      <c r="AZ31" s="155"/>
      <c r="BA31" s="155"/>
      <c r="BB31" s="155"/>
      <c r="BC31" s="155"/>
      <c r="BD31" s="155"/>
      <c r="BE31" s="155"/>
      <c r="BF31" s="155"/>
      <c r="BG31" s="162"/>
      <c r="BH31" s="163"/>
      <c r="BI31" s="162"/>
      <c r="BJ31" s="165"/>
      <c r="BK31" s="148"/>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row>
    <row r="32" spans="2:122" ht="11.25" customHeight="1" x14ac:dyDescent="0.25">
      <c r="B32" s="145"/>
      <c r="C32" s="3"/>
      <c r="D32" s="3"/>
      <c r="E32" s="3"/>
      <c r="F32" s="3"/>
      <c r="G32" s="3"/>
      <c r="H32" s="3"/>
      <c r="I32" s="3"/>
      <c r="J32"/>
      <c r="K32"/>
      <c r="L32"/>
      <c r="M32"/>
      <c r="N32"/>
      <c r="O32"/>
      <c r="P32"/>
      <c r="Q32"/>
      <c r="R32"/>
      <c r="S32"/>
      <c r="T32"/>
      <c r="U32"/>
      <c r="V32"/>
      <c r="W32"/>
      <c r="X32"/>
      <c r="Y32"/>
      <c r="Z32"/>
      <c r="AA32"/>
      <c r="AB32"/>
      <c r="AC32"/>
      <c r="AD32"/>
      <c r="AE32"/>
      <c r="AF32"/>
      <c r="AG32"/>
      <c r="AH32"/>
      <c r="AI32"/>
      <c r="AJ32"/>
      <c r="AK32" s="167"/>
      <c r="AL32"/>
      <c r="AM32"/>
      <c r="AN32"/>
      <c r="AO32"/>
      <c r="AP32"/>
      <c r="AQ32"/>
      <c r="AR32"/>
      <c r="AS32"/>
      <c r="AT32"/>
      <c r="AU32"/>
      <c r="AV32"/>
      <c r="AW32"/>
      <c r="AX32"/>
      <c r="AY32"/>
      <c r="AZ32"/>
      <c r="BA32"/>
      <c r="BB32"/>
      <c r="BC32"/>
      <c r="BD32"/>
      <c r="BE32"/>
      <c r="BF32"/>
      <c r="BG32" s="158"/>
      <c r="BH32" s="159"/>
      <c r="BI32" s="158"/>
      <c r="BJ32" s="161"/>
      <c r="BK32" s="148"/>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row>
    <row r="33" spans="2:63" ht="11.25" customHeight="1" x14ac:dyDescent="0.25">
      <c r="B33" s="145"/>
      <c r="C33" s="3"/>
      <c r="D33" s="3"/>
      <c r="E33" s="3"/>
      <c r="F33" s="3"/>
      <c r="G33" s="3"/>
      <c r="H33" s="3"/>
      <c r="I33" s="3"/>
      <c r="J33"/>
      <c r="K33"/>
      <c r="L33"/>
      <c r="M33" s="247"/>
      <c r="N33" s="247"/>
      <c r="O33" s="247"/>
      <c r="P33" s="247"/>
      <c r="Q33" s="247"/>
      <c r="R33" s="247"/>
      <c r="S33" s="247"/>
      <c r="T33" s="247"/>
      <c r="U33" s="247"/>
      <c r="V33" s="247"/>
      <c r="W33" s="247"/>
      <c r="X33" s="247"/>
      <c r="Y33" s="247"/>
      <c r="Z33" s="247"/>
      <c r="AA33" s="247"/>
      <c r="AB33" s="247"/>
      <c r="AC33" s="283"/>
      <c r="AD33" s="284"/>
      <c r="AE33" s="283"/>
      <c r="AF33" s="284"/>
      <c r="AG33" s="283"/>
      <c r="AH33" s="284"/>
      <c r="AI33" s="283"/>
      <c r="AJ33" s="284"/>
      <c r="AK33" s="167"/>
      <c r="AL33"/>
      <c r="AM33" t="s">
        <v>16</v>
      </c>
      <c r="AN33"/>
      <c r="AO33"/>
      <c r="AP33"/>
      <c r="AQ33" s="155" t="s">
        <v>8</v>
      </c>
      <c r="AR33" s="155"/>
      <c r="AS33" s="155"/>
      <c r="AT33" s="155"/>
      <c r="AU33" s="155"/>
      <c r="AV33" s="155"/>
      <c r="AW33" s="155"/>
      <c r="AX33" s="155"/>
      <c r="AY33" s="155"/>
      <c r="AZ33" s="155"/>
      <c r="BA33" s="155"/>
      <c r="BB33" s="155"/>
      <c r="BC33" s="155"/>
      <c r="BD33" s="155"/>
      <c r="BE33" s="155"/>
      <c r="BF33" s="155"/>
      <c r="BG33" s="162"/>
      <c r="BH33" s="163"/>
      <c r="BI33" s="162"/>
      <c r="BJ33" s="165"/>
      <c r="BK33" s="148"/>
    </row>
    <row r="34" spans="2:63" ht="12" customHeight="1" x14ac:dyDescent="0.6">
      <c r="B34" s="145"/>
      <c r="C34" s="3"/>
      <c r="D34" s="282" t="s">
        <v>17</v>
      </c>
      <c r="E34" s="3"/>
      <c r="F34" s="3"/>
      <c r="G34" s="3"/>
      <c r="H34" s="3"/>
      <c r="I34" s="3"/>
      <c r="J34"/>
      <c r="K34"/>
      <c r="L34"/>
      <c r="N34" s="247"/>
      <c r="O34" s="247"/>
      <c r="P34" s="247"/>
      <c r="Q34" s="247"/>
      <c r="R34" s="248" t="s">
        <v>8</v>
      </c>
      <c r="S34" s="248"/>
      <c r="T34" s="248"/>
      <c r="U34" s="248"/>
      <c r="V34" s="248"/>
      <c r="W34" s="248"/>
      <c r="X34" s="248"/>
      <c r="Y34" s="279"/>
      <c r="Z34" s="248"/>
      <c r="AA34" s="279"/>
      <c r="AB34" s="248"/>
      <c r="AC34" s="285"/>
      <c r="AD34" s="286"/>
      <c r="AE34" s="285"/>
      <c r="AF34" s="286"/>
      <c r="AG34" s="285"/>
      <c r="AH34" s="286"/>
      <c r="AI34" s="285"/>
      <c r="AJ34" s="286"/>
      <c r="AK34" s="167"/>
      <c r="AL34"/>
      <c r="AM34"/>
      <c r="AN34"/>
      <c r="AO34"/>
      <c r="AP34"/>
      <c r="AQ34"/>
      <c r="AR34"/>
      <c r="AS34"/>
      <c r="AT34"/>
      <c r="AU34"/>
      <c r="AV34"/>
      <c r="AW34"/>
      <c r="AX34"/>
      <c r="AY34"/>
      <c r="AZ34"/>
      <c r="BA34"/>
      <c r="BB34"/>
      <c r="BC34" s="789">
        <v>2</v>
      </c>
      <c r="BD34" s="790"/>
      <c r="BE34" s="789">
        <v>0</v>
      </c>
      <c r="BF34" s="790"/>
      <c r="BG34" s="789">
        <v>2</v>
      </c>
      <c r="BH34" s="790"/>
      <c r="BI34" s="235"/>
      <c r="BJ34" s="236"/>
      <c r="BK34" s="148"/>
    </row>
    <row r="35" spans="2:63" ht="12" customHeight="1" x14ac:dyDescent="0.6">
      <c r="B35" s="145"/>
      <c r="C35" s="3"/>
      <c r="D35" s="3"/>
      <c r="E35" s="3"/>
      <c r="F35" s="3"/>
      <c r="G35" s="3"/>
      <c r="H35" s="3"/>
      <c r="I35" s="3"/>
      <c r="K35" s="3"/>
      <c r="L35"/>
      <c r="M35"/>
      <c r="N35"/>
      <c r="O35"/>
      <c r="P35"/>
      <c r="Q35"/>
      <c r="R35"/>
      <c r="S35"/>
      <c r="T35"/>
      <c r="U35"/>
      <c r="AK35" s="167"/>
      <c r="AL35"/>
      <c r="AM35" t="s">
        <v>18</v>
      </c>
      <c r="AN35"/>
      <c r="AO35"/>
      <c r="AP35" s="109" t="s">
        <v>8</v>
      </c>
      <c r="AQ35" s="155"/>
      <c r="AR35" s="155"/>
      <c r="AS35" s="155"/>
      <c r="AT35" s="155"/>
      <c r="AU35" s="155"/>
      <c r="AV35" s="155"/>
      <c r="AW35" s="155"/>
      <c r="AX35" s="155"/>
      <c r="AY35" s="155"/>
      <c r="AZ35" s="155"/>
      <c r="BA35" s="155"/>
      <c r="BB35" s="155"/>
      <c r="BC35" s="791"/>
      <c r="BD35" s="792"/>
      <c r="BE35" s="791"/>
      <c r="BF35" s="792"/>
      <c r="BG35" s="791"/>
      <c r="BH35" s="792"/>
      <c r="BI35" s="237"/>
      <c r="BJ35" s="238"/>
      <c r="BK35" s="148"/>
    </row>
    <row r="36" spans="2:63" ht="12" customHeight="1" x14ac:dyDescent="0.6">
      <c r="B36" s="145"/>
      <c r="C36" s="3"/>
      <c r="D36" s="3"/>
      <c r="E36" s="3"/>
      <c r="F36" s="3"/>
      <c r="G36" s="3"/>
      <c r="H36" s="3"/>
      <c r="I36" s="3"/>
      <c r="J36"/>
      <c r="K36" s="3"/>
      <c r="L36"/>
      <c r="M36"/>
      <c r="N36"/>
      <c r="O36"/>
      <c r="P36"/>
      <c r="Q36"/>
      <c r="R36"/>
      <c r="S36"/>
      <c r="T36"/>
      <c r="U36"/>
      <c r="V36"/>
      <c r="W36"/>
      <c r="X36"/>
      <c r="Y36"/>
      <c r="Z36"/>
      <c r="AA36"/>
      <c r="AB36"/>
      <c r="AC36"/>
      <c r="AD36"/>
      <c r="AE36"/>
      <c r="AF36"/>
      <c r="AG36"/>
      <c r="AH36"/>
      <c r="AI36"/>
      <c r="AJ36"/>
      <c r="AK36"/>
      <c r="AL36" s="168"/>
      <c r="AM36"/>
      <c r="AN36"/>
      <c r="AO36"/>
      <c r="AP36" s="109"/>
      <c r="AQ36" s="155"/>
      <c r="AR36" s="155"/>
      <c r="AS36" s="155"/>
      <c r="AT36" s="155"/>
      <c r="AU36" s="155"/>
      <c r="AV36" s="155"/>
      <c r="AW36" s="155"/>
      <c r="AX36" s="155"/>
      <c r="AY36" s="155"/>
      <c r="AZ36" s="155"/>
      <c r="BA36" s="155"/>
      <c r="BB36" s="155"/>
      <c r="BC36" s="246"/>
      <c r="BD36" s="246"/>
      <c r="BE36" s="246"/>
      <c r="BF36" s="246"/>
      <c r="BG36" s="246"/>
      <c r="BH36" s="246"/>
      <c r="BI36" s="246"/>
      <c r="BJ36" s="246"/>
      <c r="BK36" s="148"/>
    </row>
    <row r="37" spans="2:63" ht="6" customHeight="1" thickBot="1" x14ac:dyDescent="0.3">
      <c r="B37" s="145"/>
      <c r="C37" s="3"/>
      <c r="D37" s="3"/>
      <c r="E37" s="3"/>
      <c r="F37" s="3"/>
      <c r="G37" s="3"/>
      <c r="H37" s="3"/>
      <c r="I37" s="3"/>
      <c r="J37" s="132"/>
      <c r="K37" s="3"/>
      <c r="L37"/>
      <c r="M37"/>
      <c r="N37"/>
      <c r="O37"/>
      <c r="P37"/>
      <c r="Q37"/>
      <c r="R37"/>
      <c r="S37"/>
      <c r="T37"/>
      <c r="U37"/>
      <c r="V37"/>
      <c r="W37"/>
      <c r="X37"/>
      <c r="Y37"/>
      <c r="Z37"/>
      <c r="AA37"/>
      <c r="AB37"/>
      <c r="AC37"/>
      <c r="AD37"/>
      <c r="AE37"/>
      <c r="AF37"/>
      <c r="AG37"/>
      <c r="AH37"/>
      <c r="AI37"/>
      <c r="AJ37"/>
      <c r="AK37" s="167"/>
      <c r="AL37"/>
      <c r="AM37"/>
      <c r="AN37"/>
      <c r="AO37"/>
      <c r="AP37"/>
      <c r="AQ37"/>
      <c r="AR37"/>
      <c r="AS37"/>
      <c r="AT37"/>
      <c r="AU37"/>
      <c r="AV37"/>
      <c r="AW37"/>
      <c r="AX37"/>
      <c r="AY37"/>
      <c r="AZ37"/>
      <c r="BA37"/>
      <c r="BB37"/>
      <c r="BC37"/>
      <c r="BD37"/>
      <c r="BE37"/>
      <c r="BF37"/>
      <c r="BG37"/>
      <c r="BH37" s="132"/>
      <c r="BI37"/>
      <c r="BJ37"/>
      <c r="BK37" s="148"/>
    </row>
    <row r="38" spans="2:63" ht="6" customHeight="1" thickTop="1" x14ac:dyDescent="0.3">
      <c r="B38" s="169"/>
      <c r="C38" s="170"/>
      <c r="D38" s="170"/>
      <c r="E38" s="170"/>
      <c r="F38" s="170"/>
      <c r="G38" s="170"/>
      <c r="H38" s="170"/>
      <c r="I38" s="170"/>
      <c r="J38" s="170"/>
      <c r="K38" s="170"/>
      <c r="L38" s="170"/>
      <c r="M38" s="170"/>
      <c r="N38" s="170"/>
      <c r="O38" s="170"/>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2"/>
      <c r="BI38" s="171"/>
      <c r="BJ38" s="171"/>
      <c r="BK38" s="173"/>
    </row>
    <row r="39" spans="2:63" ht="11.25" customHeight="1" x14ac:dyDescent="0.3">
      <c r="B39" s="174"/>
      <c r="C39" s="24"/>
      <c r="D39" s="24"/>
      <c r="E39" s="24"/>
      <c r="F39" s="24"/>
      <c r="G39" s="249"/>
      <c r="H39" s="250"/>
      <c r="I39" s="251"/>
      <c r="J39" s="251"/>
      <c r="K39" s="251"/>
      <c r="L39" s="251"/>
      <c r="M39" s="252" t="s">
        <v>19</v>
      </c>
      <c r="N39" s="771" t="str">
        <f ca="1">LEFT(INDEX(INDIRECT("translations[" &amp; Language_Selected &amp; "]"),2),1)</f>
        <v>0</v>
      </c>
      <c r="O39" s="772"/>
      <c r="P39" s="775" t="str">
        <f ca="1">RIGHT(INDEX(INDIRECT("translations[" &amp; Language_Selected &amp; "]"),2),1)</f>
        <v>1</v>
      </c>
      <c r="Q39" s="772"/>
      <c r="R39" s="253"/>
      <c r="S39" s="253"/>
      <c r="T39" s="253"/>
      <c r="U39" s="253"/>
      <c r="V39" s="254"/>
      <c r="W39" s="254"/>
      <c r="X39" s="251"/>
      <c r="Y39" s="251"/>
      <c r="Z39" s="252" t="s">
        <v>19</v>
      </c>
      <c r="AA39" s="255"/>
      <c r="AB39" s="256"/>
      <c r="AC39" s="255"/>
      <c r="AD39" s="257"/>
      <c r="AE39" s="253"/>
      <c r="AF39" s="253"/>
      <c r="AG39" s="253"/>
      <c r="AH39" s="253"/>
      <c r="AI39" s="254"/>
      <c r="AJ39" s="254"/>
      <c r="AK39" s="251"/>
      <c r="AL39" s="251"/>
      <c r="AM39" s="251"/>
      <c r="AN39" s="251"/>
      <c r="AO39" s="252"/>
      <c r="AQ39" s="572"/>
      <c r="AR39" s="251"/>
      <c r="AS39" s="251"/>
      <c r="AT39" s="251"/>
      <c r="AV39" s="253"/>
      <c r="AW39" s="253"/>
      <c r="AX39" s="253"/>
      <c r="AY39" s="254"/>
      <c r="AZ39" s="254"/>
      <c r="BA39" s="254"/>
      <c r="BB39" s="254"/>
      <c r="BC39" s="254"/>
      <c r="BD39" s="254"/>
      <c r="BE39" s="258" t="s">
        <v>20</v>
      </c>
      <c r="BG39" s="255"/>
      <c r="BH39" s="257"/>
      <c r="BK39" s="177"/>
    </row>
    <row r="40" spans="2:63" ht="11.25" customHeight="1" x14ac:dyDescent="0.3">
      <c r="B40" s="174"/>
      <c r="C40" s="24"/>
      <c r="D40" s="24"/>
      <c r="E40" s="24"/>
      <c r="F40" s="24"/>
      <c r="G40" s="249"/>
      <c r="H40" s="250"/>
      <c r="I40" s="250"/>
      <c r="J40" s="251"/>
      <c r="K40" s="251"/>
      <c r="L40" s="251"/>
      <c r="M40" s="252" t="s">
        <v>21</v>
      </c>
      <c r="N40" s="773"/>
      <c r="O40" s="774"/>
      <c r="P40" s="773"/>
      <c r="Q40" s="774"/>
      <c r="R40" s="253"/>
      <c r="S40" s="253"/>
      <c r="T40" s="253"/>
      <c r="U40" s="253"/>
      <c r="V40" s="254"/>
      <c r="W40" s="254"/>
      <c r="X40" s="251"/>
      <c r="Y40" s="251"/>
      <c r="Z40" s="252" t="s">
        <v>22</v>
      </c>
      <c r="AA40" s="260"/>
      <c r="AB40" s="261"/>
      <c r="AC40" s="260"/>
      <c r="AD40" s="262"/>
      <c r="AE40" s="253"/>
      <c r="AF40" s="253"/>
      <c r="AG40" s="253"/>
      <c r="AH40" s="253"/>
      <c r="AI40" s="254"/>
      <c r="AJ40" s="254"/>
      <c r="AK40" s="254"/>
      <c r="AL40" s="251"/>
      <c r="AM40" s="251"/>
      <c r="AN40" s="251"/>
      <c r="AO40" s="252"/>
      <c r="AQ40" s="572"/>
      <c r="AR40" s="251"/>
      <c r="AS40" s="251"/>
      <c r="AT40" s="251"/>
      <c r="AV40" s="253"/>
      <c r="AW40" s="253"/>
      <c r="AX40" s="253"/>
      <c r="AY40" s="254"/>
      <c r="AZ40" s="254"/>
      <c r="BA40" s="254"/>
      <c r="BB40" s="254"/>
      <c r="BC40" s="254"/>
      <c r="BD40" s="254"/>
      <c r="BE40" s="258" t="s">
        <v>23</v>
      </c>
      <c r="BG40" s="260"/>
      <c r="BH40" s="262"/>
      <c r="BK40" s="177"/>
    </row>
    <row r="41" spans="2:63" ht="11.25" customHeight="1" x14ac:dyDescent="0.3">
      <c r="B41" s="180"/>
      <c r="C41"/>
      <c r="D41"/>
      <c r="E41"/>
      <c r="F41"/>
      <c r="G41" s="254"/>
      <c r="H41" s="254"/>
      <c r="I41" s="254"/>
      <c r="J41" s="254"/>
      <c r="K41" s="254"/>
      <c r="L41" s="254"/>
      <c r="M41" s="254"/>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9"/>
      <c r="BK41" s="177"/>
    </row>
    <row r="42" spans="2:63" ht="11.25" customHeight="1" x14ac:dyDescent="0.3">
      <c r="B42" s="174"/>
      <c r="C42" s="24"/>
      <c r="D42" s="24"/>
      <c r="E42" s="24"/>
      <c r="F42" s="24"/>
      <c r="G42" s="249"/>
      <c r="H42" s="254"/>
      <c r="I42" s="263"/>
      <c r="J42" s="263"/>
      <c r="K42" s="263"/>
      <c r="L42" s="251"/>
      <c r="M42" s="252" t="s">
        <v>19</v>
      </c>
      <c r="N42" s="776" t="s">
        <v>24</v>
      </c>
      <c r="O42" s="776"/>
      <c r="P42" s="776"/>
      <c r="Q42" s="776"/>
      <c r="R42" s="776"/>
      <c r="S42" s="776"/>
      <c r="T42" s="776"/>
      <c r="U42" s="776"/>
      <c r="V42" s="776"/>
      <c r="W42" s="776"/>
      <c r="X42" s="776"/>
      <c r="Y42" s="776"/>
      <c r="Z42" s="776"/>
      <c r="AA42" s="253"/>
      <c r="AB42" s="253"/>
      <c r="AC42" s="264" t="s">
        <v>25</v>
      </c>
      <c r="AD42" s="264"/>
      <c r="AE42" s="264"/>
      <c r="AF42" s="264"/>
      <c r="AG42" s="264"/>
      <c r="AH42" s="265"/>
      <c r="AI42" s="265"/>
      <c r="AJ42" s="265"/>
      <c r="AK42" s="266"/>
      <c r="AL42" s="266"/>
      <c r="AM42" s="266"/>
      <c r="AN42" s="266"/>
      <c r="AO42" s="266"/>
      <c r="AP42" s="266"/>
      <c r="AQ42" s="267"/>
      <c r="AR42" s="267"/>
      <c r="AS42" s="267"/>
      <c r="AT42" s="267"/>
      <c r="AU42" s="268"/>
      <c r="AV42" s="254"/>
      <c r="AW42" s="254"/>
      <c r="AX42" s="253"/>
      <c r="AY42" s="253"/>
      <c r="AZ42" s="253"/>
      <c r="BA42" s="253"/>
      <c r="BB42" s="253"/>
      <c r="BC42" s="253"/>
      <c r="BD42" s="253"/>
      <c r="BE42" s="253"/>
      <c r="BF42" s="259"/>
      <c r="BH42" s="9"/>
      <c r="BK42" s="177"/>
    </row>
    <row r="43" spans="2:63" ht="11.25" customHeight="1" x14ac:dyDescent="0.3">
      <c r="B43" s="174"/>
      <c r="C43" s="24"/>
      <c r="D43" s="24"/>
      <c r="E43" s="24"/>
      <c r="F43" s="24"/>
      <c r="G43" s="249"/>
      <c r="H43" s="254"/>
      <c r="I43" s="263"/>
      <c r="J43" s="263"/>
      <c r="K43" s="263"/>
      <c r="L43" s="251"/>
      <c r="M43" s="252" t="s">
        <v>21</v>
      </c>
      <c r="N43" s="777"/>
      <c r="O43" s="777"/>
      <c r="P43" s="777"/>
      <c r="Q43" s="777"/>
      <c r="R43" s="777"/>
      <c r="S43" s="777"/>
      <c r="T43" s="777"/>
      <c r="U43" s="777"/>
      <c r="V43" s="777"/>
      <c r="W43" s="777"/>
      <c r="X43" s="777"/>
      <c r="Y43" s="777"/>
      <c r="Z43" s="777"/>
      <c r="AA43" s="253"/>
      <c r="AB43" s="253"/>
      <c r="AC43" s="265"/>
      <c r="AD43" s="269"/>
      <c r="AE43" s="264" t="s">
        <v>26</v>
      </c>
      <c r="AF43" s="264"/>
      <c r="AG43" s="264"/>
      <c r="AH43" s="264"/>
      <c r="AI43" s="264"/>
      <c r="AJ43" s="267"/>
      <c r="AK43" s="253"/>
      <c r="AL43" s="253"/>
      <c r="AM43" s="264" t="s">
        <v>27</v>
      </c>
      <c r="AN43" s="264"/>
      <c r="AO43" s="264"/>
      <c r="AP43" s="264"/>
      <c r="AQ43" s="264"/>
      <c r="AR43" s="247"/>
      <c r="AS43" s="253"/>
      <c r="AU43" s="264"/>
      <c r="AV43" s="264" t="s">
        <v>28</v>
      </c>
      <c r="AW43" s="267"/>
      <c r="AX43" s="267"/>
      <c r="AY43" s="254"/>
      <c r="AZ43" s="254"/>
      <c r="BA43" s="253"/>
      <c r="BB43" s="253"/>
      <c r="BC43" s="253"/>
      <c r="BD43" s="253"/>
      <c r="BE43" s="253"/>
      <c r="BF43" s="259"/>
      <c r="BG43" s="88"/>
      <c r="BH43"/>
      <c r="BK43" s="177"/>
    </row>
    <row r="44" spans="2:63" ht="11.25" customHeight="1" x14ac:dyDescent="0.3">
      <c r="B44" s="174"/>
      <c r="C44" s="24"/>
      <c r="D44" s="24"/>
      <c r="E44" s="24"/>
      <c r="F44" s="24"/>
      <c r="G44" s="250"/>
      <c r="H44" s="263"/>
      <c r="I44" s="263"/>
      <c r="J44" s="263"/>
      <c r="K44" s="263"/>
      <c r="L44" s="251"/>
      <c r="M44" s="252"/>
      <c r="N44" s="253"/>
      <c r="O44" s="253"/>
      <c r="P44" s="253"/>
      <c r="Q44" s="253"/>
      <c r="R44" s="253"/>
      <c r="S44" s="253"/>
      <c r="T44" s="253"/>
      <c r="U44" s="253"/>
      <c r="V44" s="253"/>
      <c r="W44" s="253"/>
      <c r="X44" s="253"/>
      <c r="Y44" s="253"/>
      <c r="Z44" s="253"/>
      <c r="AA44" s="253"/>
      <c r="AB44" s="253"/>
      <c r="AC44" s="265"/>
      <c r="AD44" s="269"/>
      <c r="AE44" s="264" t="s">
        <v>29</v>
      </c>
      <c r="AF44" s="264"/>
      <c r="AG44" s="264"/>
      <c r="AH44" s="264"/>
      <c r="AI44" s="264"/>
      <c r="AJ44" s="264"/>
      <c r="AK44" s="253"/>
      <c r="AL44" s="253"/>
      <c r="AM44" s="264" t="s">
        <v>30</v>
      </c>
      <c r="AN44" s="264"/>
      <c r="AO44" s="264"/>
      <c r="AP44" s="264"/>
      <c r="AQ44" s="264"/>
      <c r="AR44" s="247"/>
      <c r="AS44" s="253"/>
      <c r="AU44" s="264"/>
      <c r="AV44" s="264" t="s">
        <v>31</v>
      </c>
      <c r="AW44" s="267"/>
      <c r="AX44" s="267"/>
      <c r="AY44" s="254"/>
      <c r="AZ44" s="254"/>
      <c r="BA44" s="253"/>
      <c r="BB44" s="253"/>
      <c r="BC44" s="253"/>
      <c r="BD44" s="253"/>
      <c r="BE44" s="253"/>
      <c r="BF44" s="259"/>
      <c r="BG44" s="88"/>
      <c r="BH44"/>
      <c r="BK44" s="177"/>
    </row>
    <row r="45" spans="2:63" ht="6" customHeight="1" thickBot="1" x14ac:dyDescent="0.35">
      <c r="B45" s="181"/>
      <c r="C45" s="182"/>
      <c r="D45" s="182"/>
      <c r="E45" s="182"/>
      <c r="F45" s="182"/>
      <c r="G45" s="182"/>
      <c r="H45" s="182"/>
      <c r="I45" s="182"/>
      <c r="J45" s="182"/>
      <c r="K45" s="183"/>
      <c r="L45" s="182"/>
      <c r="M45" s="182"/>
      <c r="N45" s="182"/>
      <c r="O45" s="182"/>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5"/>
      <c r="BI45" s="184"/>
      <c r="BJ45" s="184"/>
      <c r="BK45" s="186"/>
    </row>
    <row r="46" spans="2:63" ht="6" customHeight="1" thickTop="1" x14ac:dyDescent="0.3">
      <c r="B46" s="187"/>
      <c r="C46" s="188"/>
      <c r="D46" s="188"/>
      <c r="E46" s="188"/>
      <c r="F46" s="188"/>
      <c r="G46" s="188"/>
      <c r="H46" s="188"/>
      <c r="I46" s="188"/>
      <c r="J46" s="188"/>
      <c r="K46" s="188"/>
      <c r="L46" s="188"/>
      <c r="M46" s="188"/>
      <c r="N46" s="188"/>
      <c r="O46" s="188"/>
      <c r="P46" s="189"/>
      <c r="Q46" s="187"/>
      <c r="R46" s="188"/>
      <c r="S46" s="188"/>
      <c r="T46" s="188"/>
      <c r="U46" s="188"/>
      <c r="V46" s="188"/>
      <c r="W46"/>
      <c r="X46"/>
      <c r="Y46"/>
      <c r="Z46"/>
      <c r="AA46"/>
      <c r="AB46"/>
      <c r="AC46"/>
      <c r="AD46"/>
      <c r="AE46"/>
      <c r="AF46"/>
      <c r="AG46"/>
      <c r="AH46"/>
      <c r="AI46"/>
      <c r="AJ46"/>
      <c r="AK46" s="52"/>
      <c r="AL46" s="52"/>
      <c r="AM46" s="52"/>
      <c r="AN46" s="52"/>
      <c r="AO46" s="52"/>
      <c r="AP46" s="52"/>
      <c r="AQ46" s="52"/>
      <c r="AR46" s="52"/>
      <c r="AS46" s="52"/>
      <c r="AT46" s="52"/>
      <c r="AU46" s="52"/>
      <c r="AV46" s="52"/>
      <c r="AW46" s="52"/>
      <c r="AX46"/>
      <c r="BK46" s="177"/>
    </row>
    <row r="47" spans="2:63" ht="11.25" customHeight="1" x14ac:dyDescent="0.3">
      <c r="B47" s="180"/>
      <c r="C47"/>
      <c r="D47"/>
      <c r="E47"/>
      <c r="F47"/>
      <c r="G47" s="793" t="s">
        <v>32</v>
      </c>
      <c r="H47" s="793"/>
      <c r="I47" s="793"/>
      <c r="J47" s="793"/>
      <c r="K47" s="24"/>
      <c r="P47" s="148"/>
      <c r="Q47" s="180"/>
      <c r="AC47" s="770" t="s">
        <v>33</v>
      </c>
      <c r="AD47" s="770"/>
      <c r="AE47" s="770"/>
      <c r="AF47" s="770"/>
      <c r="AG47" s="770"/>
      <c r="AH47" s="770"/>
      <c r="AI47" s="770"/>
      <c r="AJ47" s="770"/>
      <c r="AK47" s="770"/>
      <c r="AL47" s="770"/>
      <c r="AM47" s="770"/>
      <c r="AN47" s="770"/>
      <c r="AO47" s="770"/>
      <c r="AP47" s="770"/>
      <c r="AQ47" s="770"/>
      <c r="AR47" s="770"/>
      <c r="AS47" s="770"/>
      <c r="AT47" s="770"/>
      <c r="AU47" s="770"/>
      <c r="AV47" s="770"/>
      <c r="AW47" s="770"/>
      <c r="AX47" s="770"/>
      <c r="AY47" s="770"/>
      <c r="AZ47" s="770"/>
      <c r="BK47" s="177"/>
    </row>
    <row r="48" spans="2:63" ht="6" customHeight="1" x14ac:dyDescent="0.3">
      <c r="B48" s="180"/>
      <c r="C48"/>
      <c r="D48"/>
      <c r="E48"/>
      <c r="F48"/>
      <c r="G48" s="24"/>
      <c r="H48" s="24"/>
      <c r="I48" s="24"/>
      <c r="J48" s="24"/>
      <c r="K48" s="24"/>
      <c r="P48" s="148"/>
      <c r="Q48" s="180"/>
      <c r="AC48"/>
      <c r="AD48"/>
      <c r="AE48"/>
      <c r="AF48" s="52"/>
      <c r="AG48"/>
      <c r="AH48"/>
      <c r="AI48"/>
      <c r="AJ48"/>
      <c r="AK48"/>
      <c r="AL48"/>
      <c r="AM48"/>
      <c r="AN48"/>
      <c r="AO48"/>
      <c r="AP48"/>
      <c r="AQ48"/>
      <c r="AY48"/>
      <c r="AZ48"/>
      <c r="BK48" s="177"/>
    </row>
    <row r="49" spans="2:67" ht="11.25" customHeight="1" x14ac:dyDescent="0.3">
      <c r="B49" s="180"/>
      <c r="C49"/>
      <c r="D49"/>
      <c r="E49"/>
      <c r="F49"/>
      <c r="G49" s="176"/>
      <c r="H49" s="175"/>
      <c r="I49" s="176"/>
      <c r="J49" s="175"/>
      <c r="K49" s="24"/>
      <c r="P49" s="148"/>
      <c r="Q49" s="180"/>
      <c r="AC49"/>
      <c r="AD49"/>
      <c r="AE49"/>
      <c r="AF49" s="52"/>
      <c r="AG49" s="52"/>
      <c r="AH49" s="52"/>
      <c r="AI49" s="52"/>
      <c r="AS49" s="176"/>
      <c r="AT49" s="175"/>
      <c r="AU49" s="176"/>
      <c r="AV49" s="175"/>
      <c r="AW49" s="176"/>
      <c r="AX49" s="175"/>
      <c r="AY49" s="176"/>
      <c r="AZ49" s="175"/>
      <c r="BK49" s="177"/>
    </row>
    <row r="50" spans="2:67" ht="11.25" customHeight="1" x14ac:dyDescent="0.3">
      <c r="B50" s="180"/>
      <c r="C50"/>
      <c r="D50"/>
      <c r="E50"/>
      <c r="F50"/>
      <c r="G50" s="179"/>
      <c r="H50" s="178"/>
      <c r="I50" s="179"/>
      <c r="J50" s="178"/>
      <c r="K50" s="24"/>
      <c r="P50" s="148"/>
      <c r="Q50" s="180"/>
      <c r="AC50"/>
      <c r="AD50"/>
      <c r="AE50"/>
      <c r="AF50" s="52"/>
      <c r="AG50" s="52"/>
      <c r="AH50" s="52"/>
      <c r="AI50" s="190"/>
      <c r="AJ50" s="287"/>
      <c r="AS50" s="179"/>
      <c r="AT50" s="178"/>
      <c r="AU50" s="179"/>
      <c r="AV50" s="178"/>
      <c r="AW50" s="179"/>
      <c r="AX50" s="178"/>
      <c r="AY50" s="179"/>
      <c r="AZ50" s="178"/>
      <c r="BK50" s="177"/>
    </row>
    <row r="51" spans="2:67" ht="11.25" customHeight="1" x14ac:dyDescent="0.3">
      <c r="B51" s="180"/>
      <c r="C51"/>
      <c r="D51"/>
      <c r="E51"/>
      <c r="F51" s="768" t="s">
        <v>34</v>
      </c>
      <c r="G51" s="768"/>
      <c r="H51" s="768"/>
      <c r="I51" s="768"/>
      <c r="J51" s="768"/>
      <c r="K51" s="768"/>
      <c r="P51" s="148"/>
      <c r="Q51" s="180"/>
      <c r="AC51" s="769" t="s">
        <v>35</v>
      </c>
      <c r="AD51" s="769"/>
      <c r="AE51" s="769"/>
      <c r="AF51" s="769"/>
      <c r="AG51" s="769"/>
      <c r="AH51" s="769"/>
      <c r="AI51" s="769"/>
      <c r="AJ51" s="769"/>
      <c r="AK51" s="769"/>
      <c r="AL51" s="769"/>
      <c r="AM51" s="769"/>
      <c r="AN51" s="769"/>
      <c r="AO51" s="769"/>
      <c r="AP51" s="769"/>
      <c r="AR51" s="24"/>
      <c r="AS51" s="794" t="s">
        <v>34</v>
      </c>
      <c r="AT51" s="794"/>
      <c r="AU51" s="794"/>
      <c r="AV51" s="794"/>
      <c r="AW51" s="794"/>
      <c r="AX51" s="794"/>
      <c r="AY51" s="794"/>
      <c r="AZ51" s="794"/>
      <c r="BK51" s="177"/>
      <c r="BO51" s="277"/>
    </row>
    <row r="52" spans="2:67" ht="6" customHeight="1" thickBot="1" x14ac:dyDescent="0.35">
      <c r="B52" s="192"/>
      <c r="C52" s="193"/>
      <c r="D52" s="193"/>
      <c r="E52" s="193"/>
      <c r="F52" s="193"/>
      <c r="G52" s="193"/>
      <c r="H52" s="193"/>
      <c r="I52" s="193"/>
      <c r="J52" s="193"/>
      <c r="K52" s="193"/>
      <c r="L52" s="193"/>
      <c r="M52" s="193"/>
      <c r="N52" s="193"/>
      <c r="O52" s="193"/>
      <c r="P52" s="194"/>
      <c r="Q52" s="192"/>
      <c r="R52" s="193"/>
      <c r="S52" s="193"/>
      <c r="T52" s="193"/>
      <c r="U52" s="193"/>
      <c r="V52" s="193"/>
      <c r="W52" s="152"/>
      <c r="X52" s="152"/>
      <c r="Y52" s="152"/>
      <c r="Z52" s="152"/>
      <c r="AA52" s="152"/>
      <c r="AB52" s="152"/>
      <c r="AC52" s="152"/>
      <c r="AD52" s="152"/>
      <c r="AE52" s="152"/>
      <c r="AF52" s="152"/>
      <c r="AG52" s="152"/>
      <c r="AH52" s="152"/>
      <c r="AI52" s="152"/>
      <c r="AJ52" s="152"/>
      <c r="AK52" s="193"/>
      <c r="AL52" s="193"/>
      <c r="AM52" s="193"/>
      <c r="AN52" s="193"/>
      <c r="AO52" s="193"/>
      <c r="AP52" s="193"/>
      <c r="AQ52" s="193"/>
      <c r="AR52" s="193"/>
      <c r="AS52" s="193"/>
      <c r="AT52" s="193"/>
      <c r="AU52" s="193"/>
      <c r="AV52" s="193"/>
      <c r="AW52" s="193"/>
      <c r="AX52" s="152"/>
      <c r="AY52" s="184"/>
      <c r="AZ52" s="184"/>
      <c r="BA52" s="184"/>
      <c r="BB52" s="184"/>
      <c r="BC52" s="184"/>
      <c r="BD52" s="184"/>
      <c r="BE52" s="184"/>
      <c r="BF52" s="184"/>
      <c r="BG52" s="184"/>
      <c r="BH52" s="185"/>
      <c r="BI52" s="184"/>
      <c r="BJ52" s="184"/>
      <c r="BK52" s="186"/>
    </row>
    <row r="53" spans="2:67" ht="6" customHeight="1" thickTop="1" x14ac:dyDescent="0.25">
      <c r="B53" s="3"/>
      <c r="C53" s="3"/>
      <c r="D53" s="3"/>
      <c r="E53" s="3"/>
      <c r="F53" s="3"/>
      <c r="G53" s="3"/>
      <c r="H53" s="3"/>
      <c r="I53" s="3"/>
      <c r="J53" s="132"/>
      <c r="K53" s="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s="132"/>
      <c r="BI53"/>
      <c r="BJ53"/>
      <c r="BK53"/>
    </row>
    <row r="54" spans="2:67" ht="11.6" x14ac:dyDescent="0.25">
      <c r="B54" s="778" t="s">
        <v>36</v>
      </c>
      <c r="C54" s="778"/>
      <c r="D54" s="778"/>
      <c r="E54" s="778"/>
      <c r="F54" s="778"/>
      <c r="G54" s="778"/>
      <c r="H54" s="778"/>
      <c r="I54" s="778"/>
      <c r="J54" s="778"/>
      <c r="K54" s="778"/>
      <c r="L54" s="778"/>
      <c r="M54" s="778"/>
      <c r="N54" s="778"/>
      <c r="O54" s="778"/>
      <c r="P54" s="778"/>
      <c r="Q54" s="778"/>
      <c r="R54" s="778"/>
      <c r="S54" s="778"/>
      <c r="T54" s="778"/>
      <c r="U54" s="778"/>
      <c r="V54" s="778"/>
      <c r="W54" s="778"/>
      <c r="X54" s="778"/>
      <c r="Y54" s="778"/>
      <c r="Z54" s="778"/>
      <c r="AA54" s="778"/>
      <c r="AB54" s="778"/>
      <c r="AC54" s="778"/>
      <c r="AD54" s="778"/>
      <c r="AE54" s="778"/>
      <c r="AF54" s="778"/>
      <c r="AG54" s="778"/>
      <c r="AH54" s="778"/>
      <c r="AI54" s="778"/>
      <c r="AJ54" s="778"/>
      <c r="AK54" s="778"/>
      <c r="AL54" s="778"/>
      <c r="AM54" s="778"/>
      <c r="AN54" s="778"/>
      <c r="AO54" s="778"/>
      <c r="AP54" s="778"/>
      <c r="AQ54" s="778"/>
      <c r="AR54" s="778"/>
      <c r="AS54" s="778"/>
      <c r="AT54" s="778"/>
      <c r="AU54" s="778"/>
      <c r="AV54" s="778"/>
      <c r="AW54" s="778"/>
      <c r="AX54" s="778"/>
      <c r="AY54" s="778"/>
      <c r="AZ54" s="778"/>
      <c r="BA54" s="778"/>
      <c r="BB54" s="778"/>
      <c r="BC54" s="778"/>
      <c r="BD54" s="778"/>
      <c r="BE54" s="778"/>
      <c r="BF54" s="778"/>
      <c r="BG54" s="778"/>
      <c r="BH54" s="778"/>
      <c r="BI54" s="778"/>
      <c r="BJ54" s="778"/>
      <c r="BK54" s="778"/>
    </row>
    <row r="55" spans="2:67" ht="11.6" x14ac:dyDescent="0.25">
      <c r="B55" s="778"/>
      <c r="C55" s="778"/>
      <c r="D55" s="778"/>
      <c r="E55" s="778"/>
      <c r="F55" s="778"/>
      <c r="G55" s="778"/>
      <c r="H55" s="778"/>
      <c r="I55" s="778"/>
      <c r="J55" s="778"/>
      <c r="K55" s="778"/>
      <c r="L55" s="778"/>
      <c r="M55" s="778"/>
      <c r="N55" s="778"/>
      <c r="O55" s="778"/>
      <c r="P55" s="778"/>
      <c r="Q55" s="778"/>
      <c r="R55" s="778"/>
      <c r="S55" s="778"/>
      <c r="T55" s="778"/>
      <c r="U55" s="778"/>
      <c r="V55" s="778"/>
      <c r="W55" s="778"/>
      <c r="X55" s="778"/>
      <c r="Y55" s="778"/>
      <c r="Z55" s="778"/>
      <c r="AA55" s="778"/>
      <c r="AB55" s="778"/>
      <c r="AC55" s="778"/>
      <c r="AD55" s="778"/>
      <c r="AE55" s="778"/>
      <c r="AF55" s="778"/>
      <c r="AG55" s="778"/>
      <c r="AH55" s="778"/>
      <c r="AI55" s="778"/>
      <c r="AJ55" s="778"/>
      <c r="AK55" s="778"/>
      <c r="AL55" s="778"/>
      <c r="AM55" s="778"/>
      <c r="AN55" s="778"/>
      <c r="AO55" s="778"/>
      <c r="AP55" s="778"/>
      <c r="AQ55" s="778"/>
      <c r="AR55" s="778"/>
      <c r="AS55" s="778"/>
      <c r="AT55" s="778"/>
      <c r="AU55" s="778"/>
      <c r="AV55" s="778"/>
      <c r="AW55" s="778"/>
      <c r="AX55" s="778"/>
      <c r="AY55" s="778"/>
      <c r="AZ55" s="778"/>
      <c r="BA55" s="778"/>
      <c r="BB55" s="778"/>
      <c r="BC55" s="778"/>
      <c r="BD55" s="778"/>
      <c r="BE55" s="778"/>
      <c r="BF55" s="778"/>
      <c r="BG55" s="778"/>
      <c r="BH55" s="778"/>
      <c r="BI55" s="778"/>
      <c r="BJ55" s="778"/>
      <c r="BK55" s="778"/>
    </row>
    <row r="56" spans="2:67" ht="6" customHeight="1" x14ac:dyDescent="0.25">
      <c r="B56" s="3"/>
      <c r="C56" s="3"/>
      <c r="D56" s="3"/>
      <c r="E56" s="3"/>
      <c r="F56" s="3"/>
      <c r="G56" s="3"/>
      <c r="H56" s="3"/>
      <c r="I56" s="3"/>
      <c r="J56" s="132"/>
      <c r="K56" s="3"/>
      <c r="L56"/>
      <c r="M56"/>
      <c r="N56"/>
      <c r="O56"/>
      <c r="P56"/>
      <c r="Q56"/>
      <c r="R56"/>
      <c r="S56"/>
      <c r="T56"/>
      <c r="U56"/>
      <c r="V56"/>
      <c r="W56"/>
      <c r="X56"/>
      <c r="Y56"/>
      <c r="Z56"/>
      <c r="AA56"/>
      <c r="AB56"/>
      <c r="BA56"/>
      <c r="BB56"/>
      <c r="BC56"/>
      <c r="BD56"/>
      <c r="BE56"/>
      <c r="BF56"/>
      <c r="BG56"/>
      <c r="BH56" s="132"/>
      <c r="BI56"/>
      <c r="BJ56"/>
      <c r="BK56"/>
    </row>
    <row r="57" spans="2:67" ht="11.25" customHeight="1" x14ac:dyDescent="0.25">
      <c r="B57" s="3"/>
      <c r="C57" s="3"/>
      <c r="D57" s="3"/>
      <c r="E57" s="3"/>
      <c r="F57" s="3"/>
      <c r="G57" s="3"/>
      <c r="H57" s="3"/>
      <c r="I57" s="3"/>
      <c r="J57" s="132"/>
      <c r="K57" s="3"/>
      <c r="L57"/>
      <c r="M57"/>
      <c r="N57"/>
      <c r="O57"/>
      <c r="P57"/>
      <c r="Q57"/>
      <c r="R57"/>
      <c r="S57"/>
      <c r="T57"/>
      <c r="U57"/>
      <c r="V57"/>
      <c r="W57"/>
      <c r="BA57"/>
      <c r="BB57"/>
      <c r="BC57"/>
      <c r="BD57"/>
      <c r="BE57"/>
      <c r="BF57"/>
      <c r="BG57"/>
      <c r="BH57" s="132"/>
      <c r="BI57"/>
      <c r="BJ57"/>
      <c r="BK57"/>
    </row>
    <row r="58" spans="2:67" ht="11.25" customHeight="1" x14ac:dyDescent="0.25">
      <c r="B58" s="3"/>
      <c r="C58" s="3"/>
      <c r="D58" s="3"/>
      <c r="E58" s="3"/>
      <c r="F58" s="3"/>
      <c r="G58" s="3"/>
      <c r="H58" s="3"/>
      <c r="I58" s="3"/>
      <c r="J58" s="132"/>
      <c r="K58" s="3"/>
      <c r="L58"/>
      <c r="M58"/>
      <c r="N58"/>
      <c r="O58"/>
      <c r="P58"/>
      <c r="Q58"/>
      <c r="R58"/>
      <c r="S58"/>
      <c r="T58"/>
      <c r="U58"/>
      <c r="V58"/>
      <c r="W58"/>
      <c r="BA58"/>
      <c r="BB58"/>
      <c r="BC58"/>
      <c r="BD58"/>
      <c r="BE58"/>
      <c r="BF58"/>
      <c r="BG58"/>
      <c r="BH58" s="132"/>
      <c r="BI58"/>
      <c r="BJ58"/>
      <c r="BK58"/>
    </row>
    <row r="59" spans="2:67" ht="11.25" customHeight="1" x14ac:dyDescent="0.25">
      <c r="B59" s="3"/>
      <c r="C59" s="3"/>
      <c r="D59" s="3"/>
      <c r="E59" s="3"/>
      <c r="F59" s="3"/>
      <c r="G59" s="3"/>
      <c r="H59" s="3"/>
      <c r="I59" s="3"/>
      <c r="J59" s="132"/>
      <c r="K59" s="3"/>
      <c r="L59"/>
      <c r="M59"/>
      <c r="N59"/>
      <c r="O59"/>
      <c r="P59"/>
      <c r="Q59"/>
      <c r="R59"/>
      <c r="S59"/>
      <c r="T59"/>
      <c r="U59"/>
      <c r="V59"/>
      <c r="W59"/>
      <c r="BA59"/>
      <c r="BB59"/>
      <c r="BC59"/>
      <c r="BD59"/>
      <c r="BE59"/>
      <c r="BF59"/>
      <c r="BG59"/>
      <c r="BH59" s="132"/>
      <c r="BI59"/>
      <c r="BJ59"/>
      <c r="BK59"/>
    </row>
    <row r="60" spans="2:67" ht="11.25" customHeight="1" x14ac:dyDescent="0.25">
      <c r="B60" s="3"/>
      <c r="C60" s="3"/>
      <c r="D60" s="3"/>
      <c r="E60" s="3"/>
      <c r="F60" s="3"/>
      <c r="G60" s="3"/>
      <c r="H60" s="3"/>
      <c r="I60" s="3"/>
      <c r="J60" s="132"/>
      <c r="K60" s="3"/>
      <c r="L60"/>
      <c r="M60"/>
      <c r="N60"/>
      <c r="O60"/>
      <c r="P60"/>
      <c r="Q60"/>
      <c r="R60"/>
      <c r="S60"/>
      <c r="T60"/>
      <c r="U60"/>
      <c r="V60"/>
      <c r="W60"/>
      <c r="AM60"/>
      <c r="AN60"/>
      <c r="AO60"/>
      <c r="AP60"/>
      <c r="AQ60"/>
      <c r="AR60"/>
      <c r="AS60"/>
      <c r="AT60"/>
      <c r="AU60"/>
      <c r="AV60"/>
      <c r="AW60"/>
      <c r="AX60"/>
      <c r="AY60"/>
      <c r="AZ60"/>
      <c r="BA60"/>
      <c r="BB60"/>
      <c r="BC60"/>
      <c r="BD60"/>
      <c r="BE60"/>
      <c r="BF60"/>
      <c r="BG60"/>
      <c r="BH60" s="132"/>
      <c r="BI60"/>
      <c r="BJ60"/>
      <c r="BK60"/>
    </row>
    <row r="61" spans="2:67" ht="11.25" customHeight="1" x14ac:dyDescent="0.25">
      <c r="B61" s="3"/>
      <c r="C61" s="3"/>
      <c r="D61" s="3"/>
      <c r="E61" s="3"/>
      <c r="F61" s="3"/>
      <c r="G61" s="3"/>
      <c r="H61" s="3"/>
      <c r="I61" s="3"/>
      <c r="J61" s="132"/>
      <c r="K61" s="3"/>
      <c r="L61"/>
      <c r="M61"/>
      <c r="N61"/>
      <c r="O61"/>
      <c r="P61"/>
      <c r="Q61"/>
      <c r="R61"/>
      <c r="S61"/>
      <c r="T61"/>
      <c r="U61"/>
      <c r="V61"/>
      <c r="W61"/>
      <c r="AM61"/>
      <c r="AN61"/>
      <c r="AO61"/>
      <c r="AP61"/>
      <c r="AQ61"/>
      <c r="AR61"/>
      <c r="AS61"/>
      <c r="AT61"/>
      <c r="AU61"/>
      <c r="AV61"/>
      <c r="AW61"/>
      <c r="AX61"/>
      <c r="AY61"/>
      <c r="AZ61"/>
      <c r="BA61"/>
      <c r="BB61"/>
      <c r="BC61"/>
      <c r="BD61"/>
      <c r="BE61"/>
      <c r="BF61"/>
      <c r="BG61"/>
      <c r="BH61" s="132"/>
      <c r="BI61"/>
      <c r="BJ61"/>
      <c r="BK61"/>
    </row>
    <row r="62" spans="2:67" ht="11.25" customHeight="1" x14ac:dyDescent="0.25">
      <c r="B62" s="3"/>
      <c r="C62" s="3"/>
      <c r="D62" s="3"/>
      <c r="E62" s="3"/>
      <c r="F62" s="3"/>
      <c r="G62" s="3"/>
      <c r="H62" s="3"/>
      <c r="I62" s="3"/>
      <c r="J62" s="132"/>
      <c r="K62" s="3"/>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s="132"/>
      <c r="BI62"/>
      <c r="BJ62"/>
      <c r="BK62"/>
    </row>
    <row r="63" spans="2:67" ht="11.25" customHeight="1" x14ac:dyDescent="0.25">
      <c r="B63" s="3"/>
      <c r="C63" s="3"/>
      <c r="D63" s="3"/>
      <c r="E63" s="3"/>
      <c r="F63" s="3"/>
      <c r="G63" s="3"/>
      <c r="H63" s="3"/>
      <c r="I63" s="3"/>
      <c r="J63" s="132"/>
      <c r="K63" s="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s="132"/>
      <c r="BI63"/>
      <c r="BJ63"/>
      <c r="BK63"/>
    </row>
    <row r="64" spans="2:67" ht="11.25" customHeight="1" x14ac:dyDescent="0.25">
      <c r="B64" s="3"/>
      <c r="C64" s="3"/>
      <c r="D64" s="3"/>
      <c r="E64" s="3"/>
      <c r="F64" s="3"/>
      <c r="G64" s="3"/>
      <c r="H64" s="3"/>
      <c r="I64" s="3"/>
      <c r="J64" s="132"/>
      <c r="K64" s="3"/>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s="132"/>
      <c r="BI64"/>
      <c r="BJ64"/>
      <c r="BK64"/>
    </row>
    <row r="65" spans="2:63" ht="11.25" customHeight="1" x14ac:dyDescent="0.25">
      <c r="B65" s="3"/>
      <c r="C65" s="3"/>
      <c r="D65" s="3"/>
      <c r="E65" s="3"/>
      <c r="F65" s="3"/>
      <c r="G65" s="3"/>
      <c r="H65" s="3"/>
      <c r="I65" s="3"/>
      <c r="J65" s="132"/>
      <c r="K65" s="3"/>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s="132"/>
      <c r="BI65"/>
      <c r="BJ65"/>
      <c r="BK65"/>
    </row>
    <row r="66" spans="2:63" ht="11.25" customHeight="1" x14ac:dyDescent="0.25">
      <c r="B66" s="3"/>
      <c r="C66" s="3"/>
      <c r="D66" s="3"/>
      <c r="E66" s="3"/>
      <c r="F66" s="3"/>
      <c r="G66" s="3"/>
      <c r="H66" s="3"/>
      <c r="I66" s="3"/>
      <c r="J66" s="132"/>
      <c r="K66" s="3"/>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s="132"/>
      <c r="BI66"/>
      <c r="BJ66"/>
      <c r="BK66"/>
    </row>
    <row r="67" spans="2:63" ht="11.25" customHeight="1" x14ac:dyDescent="0.25">
      <c r="B67" s="3"/>
      <c r="C67" s="3"/>
      <c r="D67" s="3"/>
      <c r="E67" s="3"/>
      <c r="F67" s="3"/>
      <c r="G67" s="3"/>
      <c r="H67" s="3"/>
      <c r="I67" s="3"/>
      <c r="J67" s="132"/>
      <c r="K67" s="3"/>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s="132"/>
      <c r="BI67"/>
      <c r="BJ67"/>
      <c r="BK67"/>
    </row>
    <row r="68" spans="2:63" ht="11.25" customHeight="1" x14ac:dyDescent="0.25">
      <c r="B68" s="3"/>
      <c r="C68" s="3"/>
      <c r="D68" s="3"/>
      <c r="E68" s="3"/>
      <c r="F68" s="3"/>
      <c r="G68" s="3"/>
      <c r="H68" s="3"/>
      <c r="I68" s="3"/>
      <c r="J68" s="132"/>
      <c r="K68" s="3"/>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s="132"/>
      <c r="BI68"/>
      <c r="BJ68"/>
      <c r="BK68"/>
    </row>
    <row r="69" spans="2:63" ht="11.25" customHeight="1" x14ac:dyDescent="0.25">
      <c r="B69" s="3"/>
      <c r="C69" s="3"/>
      <c r="D69" s="3"/>
      <c r="E69" s="3"/>
      <c r="F69" s="3"/>
      <c r="G69" s="3"/>
      <c r="H69" s="3"/>
      <c r="I69" s="3"/>
      <c r="J69" s="132"/>
      <c r="K69" s="3"/>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s="132"/>
      <c r="BI69"/>
      <c r="BJ69"/>
      <c r="BK69"/>
    </row>
    <row r="70" spans="2:63" ht="11.25" customHeight="1" x14ac:dyDescent="0.25">
      <c r="B70" s="3"/>
      <c r="C70" s="3"/>
      <c r="D70" s="3"/>
      <c r="E70" s="3"/>
      <c r="F70" s="3"/>
      <c r="G70" s="3"/>
      <c r="H70" s="3"/>
      <c r="I70" s="3"/>
      <c r="J70" s="132"/>
      <c r="K70" s="3"/>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s="132"/>
      <c r="BI70"/>
      <c r="BJ70"/>
      <c r="BK70"/>
    </row>
    <row r="71" spans="2:63" ht="11.25" customHeight="1" x14ac:dyDescent="0.25">
      <c r="B71" s="3"/>
      <c r="C71" s="3"/>
      <c r="D71" s="3"/>
      <c r="E71" s="3"/>
      <c r="F71" s="3"/>
      <c r="G71" s="3"/>
      <c r="H71" s="3"/>
      <c r="I71" s="3"/>
      <c r="J71" s="132"/>
      <c r="K71" s="3"/>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s="132"/>
      <c r="BI71"/>
      <c r="BJ71"/>
      <c r="BK71"/>
    </row>
    <row r="72" spans="2:63" ht="11.25" customHeight="1" x14ac:dyDescent="0.25">
      <c r="B72" s="3"/>
      <c r="C72" s="3"/>
      <c r="D72" s="3"/>
      <c r="E72" s="3"/>
      <c r="F72" s="3"/>
      <c r="G72" s="3"/>
      <c r="H72" s="3"/>
      <c r="I72" s="3"/>
      <c r="J72" s="132"/>
      <c r="K72" s="3"/>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s="132"/>
      <c r="BI72"/>
      <c r="BJ72"/>
      <c r="BK72"/>
    </row>
    <row r="73" spans="2:63" ht="11.25" customHeight="1" x14ac:dyDescent="0.25">
      <c r="B73" s="3"/>
      <c r="C73" s="3"/>
      <c r="D73" s="3"/>
      <c r="E73" s="3"/>
      <c r="F73" s="3"/>
      <c r="G73" s="3"/>
      <c r="H73" s="3"/>
      <c r="I73" s="3"/>
      <c r="J73" s="132"/>
      <c r="K73" s="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s="132"/>
      <c r="BI73"/>
      <c r="BJ73"/>
      <c r="BK73"/>
    </row>
    <row r="74" spans="2:63" ht="11.25" customHeight="1" x14ac:dyDescent="0.25">
      <c r="B74" s="3"/>
      <c r="C74" s="3"/>
      <c r="D74" s="3"/>
      <c r="E74" s="3"/>
      <c r="F74" s="3"/>
      <c r="G74" s="3"/>
      <c r="H74" s="3"/>
      <c r="I74" s="3"/>
      <c r="J74" s="132"/>
      <c r="K74" s="3"/>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s="132"/>
      <c r="BI74"/>
      <c r="BJ74"/>
      <c r="BK74"/>
    </row>
    <row r="75" spans="2:63" ht="11.25" customHeight="1" x14ac:dyDescent="0.25">
      <c r="B75" s="3"/>
      <c r="C75" s="3"/>
      <c r="D75" s="3"/>
      <c r="E75" s="3"/>
      <c r="F75" s="3"/>
      <c r="G75" s="3"/>
      <c r="H75" s="3"/>
      <c r="I75" s="3"/>
      <c r="J75" s="132"/>
      <c r="K75" s="3"/>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s="132"/>
      <c r="BI75"/>
      <c r="BJ75"/>
      <c r="BK75"/>
    </row>
    <row r="76" spans="2:63" ht="11.25" customHeight="1" x14ac:dyDescent="0.25">
      <c r="B76" s="3"/>
      <c r="C76" s="3"/>
      <c r="D76" s="3"/>
      <c r="E76" s="3"/>
      <c r="F76" s="3"/>
      <c r="G76" s="3"/>
      <c r="H76" s="3"/>
      <c r="I76" s="3"/>
      <c r="J76" s="132"/>
      <c r="K76" s="3"/>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s="132"/>
      <c r="BI76"/>
      <c r="BJ76"/>
      <c r="BK76"/>
    </row>
    <row r="77" spans="2:63" ht="11.25" customHeight="1" x14ac:dyDescent="0.25">
      <c r="B77" s="3"/>
      <c r="C77" s="3"/>
      <c r="D77" s="3"/>
      <c r="E77" s="3"/>
      <c r="F77" s="3"/>
      <c r="G77" s="3"/>
      <c r="H77" s="3"/>
      <c r="I77" s="3"/>
      <c r="J77" s="132"/>
      <c r="K77" s="3"/>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s="132"/>
      <c r="BI77"/>
      <c r="BJ77"/>
      <c r="BK77"/>
    </row>
    <row r="78" spans="2:63" ht="11.25" customHeight="1" x14ac:dyDescent="0.25">
      <c r="B78" s="3"/>
      <c r="C78" s="3"/>
      <c r="D78" s="3"/>
      <c r="E78" s="3"/>
      <c r="F78" s="3"/>
      <c r="G78" s="3"/>
      <c r="H78" s="3"/>
      <c r="I78" s="3"/>
      <c r="J78" s="132"/>
      <c r="K78" s="3"/>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s="132"/>
      <c r="BI78"/>
      <c r="BJ78"/>
      <c r="BK78"/>
    </row>
    <row r="79" spans="2:63" ht="11.25" customHeight="1" x14ac:dyDescent="0.25">
      <c r="B79" s="3"/>
      <c r="C79" s="3"/>
      <c r="D79" s="3"/>
      <c r="E79" s="3"/>
      <c r="F79" s="3"/>
      <c r="G79" s="3"/>
      <c r="H79" s="3"/>
      <c r="I79" s="3"/>
      <c r="J79" s="132"/>
      <c r="K79" s="3"/>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s="132"/>
      <c r="BI79"/>
      <c r="BJ79"/>
      <c r="BK79"/>
    </row>
    <row r="80" spans="2:63" ht="11.25" customHeight="1" x14ac:dyDescent="0.25">
      <c r="B80" s="3"/>
      <c r="C80" s="3"/>
      <c r="D80" s="3"/>
      <c r="E80" s="3"/>
      <c r="F80" s="3"/>
      <c r="G80" s="3"/>
      <c r="H80" s="3"/>
      <c r="I80" s="3"/>
      <c r="J80" s="132"/>
      <c r="K80" s="3"/>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s="132"/>
      <c r="BI80"/>
      <c r="BJ80"/>
      <c r="BK80"/>
    </row>
    <row r="81" spans="2:63" ht="11.25" customHeight="1" x14ac:dyDescent="0.25">
      <c r="B81" s="3"/>
      <c r="C81" s="3"/>
      <c r="D81" s="3"/>
      <c r="E81" s="3"/>
      <c r="F81" s="3"/>
      <c r="G81" s="3"/>
      <c r="H81" s="3"/>
      <c r="I81" s="3"/>
      <c r="J81" s="132"/>
      <c r="K81" s="3"/>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s="132"/>
      <c r="BI81"/>
      <c r="BJ81"/>
      <c r="BK81"/>
    </row>
    <row r="82" spans="2:63" ht="11.25" customHeight="1" x14ac:dyDescent="0.25">
      <c r="B82" s="3"/>
      <c r="C82" s="3"/>
      <c r="D82" s="3"/>
      <c r="E82" s="3"/>
      <c r="F82" s="3"/>
      <c r="G82" s="3"/>
      <c r="H82" s="3"/>
      <c r="I82" s="3"/>
      <c r="J82" s="132"/>
      <c r="K82" s="3"/>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s="132"/>
      <c r="BI82"/>
      <c r="BJ82"/>
      <c r="BK82"/>
    </row>
    <row r="83" spans="2:63" ht="11.25" customHeight="1" x14ac:dyDescent="0.25">
      <c r="B83" s="3"/>
      <c r="C83" s="3"/>
      <c r="D83" s="3"/>
      <c r="E83" s="3"/>
      <c r="F83" s="3"/>
      <c r="G83" s="3"/>
      <c r="H83" s="3"/>
      <c r="I83" s="3"/>
      <c r="J83" s="132"/>
      <c r="K83" s="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s="132"/>
      <c r="BI83"/>
      <c r="BJ83"/>
      <c r="BK83"/>
    </row>
    <row r="84" spans="2:63" ht="11.25" customHeight="1" x14ac:dyDescent="0.25">
      <c r="B84" s="3"/>
      <c r="C84" s="3"/>
      <c r="D84" s="3"/>
      <c r="E84" s="3"/>
      <c r="F84" s="3"/>
      <c r="G84" s="3"/>
      <c r="H84" s="3"/>
      <c r="I84" s="3"/>
      <c r="J84" s="132"/>
      <c r="K84" s="3"/>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s="132"/>
      <c r="BI84"/>
      <c r="BJ84"/>
      <c r="BK84"/>
    </row>
    <row r="85" spans="2:63" ht="11.25" customHeight="1" x14ac:dyDescent="0.25">
      <c r="B85" s="3"/>
      <c r="C85" s="3"/>
      <c r="D85" s="3"/>
      <c r="E85" s="3"/>
      <c r="F85" s="3"/>
      <c r="G85" s="3"/>
      <c r="H85" s="3"/>
      <c r="I85" s="3"/>
      <c r="J85" s="132"/>
      <c r="K85" s="3"/>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s="132"/>
      <c r="BI85"/>
      <c r="BJ85"/>
      <c r="BK85"/>
    </row>
    <row r="86" spans="2:63" ht="11.25" customHeight="1" x14ac:dyDescent="0.25">
      <c r="B86" s="3"/>
      <c r="C86" s="3"/>
      <c r="D86" s="3"/>
      <c r="E86" s="3"/>
      <c r="F86" s="3"/>
      <c r="G86" s="3"/>
      <c r="H86" s="3"/>
      <c r="I86" s="3"/>
      <c r="J86" s="132"/>
      <c r="K86" s="3"/>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s="132"/>
      <c r="BI86"/>
      <c r="BJ86"/>
      <c r="BK86"/>
    </row>
    <row r="87" spans="2:63" ht="11.25" customHeight="1" x14ac:dyDescent="0.25">
      <c r="B87" s="3"/>
      <c r="C87" s="3"/>
      <c r="D87" s="3"/>
      <c r="E87" s="3"/>
      <c r="F87" s="3"/>
      <c r="G87" s="3"/>
      <c r="H87" s="3"/>
      <c r="I87" s="3"/>
      <c r="J87" s="132"/>
      <c r="K87" s="3"/>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s="132"/>
      <c r="BI87"/>
      <c r="BJ87"/>
      <c r="BK87"/>
    </row>
    <row r="88" spans="2:63" ht="11.25" customHeight="1" x14ac:dyDescent="0.25">
      <c r="B88" s="3"/>
      <c r="C88" s="3"/>
      <c r="D88" s="3"/>
      <c r="E88" s="3"/>
      <c r="F88" s="3"/>
      <c r="G88" s="3"/>
      <c r="H88" s="3"/>
      <c r="I88" s="3"/>
      <c r="J88" s="132"/>
      <c r="K88" s="3"/>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s="132"/>
      <c r="BI88"/>
      <c r="BJ88"/>
      <c r="BK88"/>
    </row>
    <row r="89" spans="2:63" ht="11.25" customHeight="1" x14ac:dyDescent="0.25">
      <c r="B89" s="3"/>
      <c r="C89" s="3"/>
      <c r="D89" s="3"/>
      <c r="E89" s="3"/>
      <c r="F89" s="3"/>
      <c r="G89" s="3"/>
      <c r="H89" s="3"/>
      <c r="I89" s="3"/>
      <c r="J89" s="132"/>
      <c r="K89" s="3"/>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s="132"/>
      <c r="BI89"/>
      <c r="BJ89"/>
      <c r="BK89"/>
    </row>
    <row r="90" spans="2:63" ht="11.25" customHeight="1" x14ac:dyDescent="0.25">
      <c r="B90" s="3"/>
      <c r="C90" s="3"/>
      <c r="D90" s="3"/>
      <c r="E90" s="3"/>
      <c r="F90" s="3"/>
      <c r="G90" s="3"/>
      <c r="H90" s="3"/>
      <c r="I90" s="3"/>
      <c r="J90" s="132"/>
      <c r="K90" s="3"/>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s="132"/>
      <c r="BI90"/>
      <c r="BJ90"/>
      <c r="BK90"/>
    </row>
    <row r="91" spans="2:63" ht="11.25" customHeight="1" x14ac:dyDescent="0.25">
      <c r="B91" s="3"/>
      <c r="C91" s="3"/>
      <c r="D91" s="3"/>
      <c r="E91" s="3"/>
      <c r="F91" s="3"/>
      <c r="G91" s="3"/>
      <c r="H91" s="3"/>
      <c r="I91" s="3"/>
      <c r="J91" s="132"/>
      <c r="K91" s="3"/>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s="132"/>
      <c r="BI91"/>
      <c r="BJ91"/>
      <c r="BK91"/>
    </row>
    <row r="92" spans="2:63" ht="11.25" customHeight="1" x14ac:dyDescent="0.25">
      <c r="B92" s="3"/>
      <c r="C92" s="3"/>
      <c r="D92" s="3"/>
      <c r="E92" s="3"/>
      <c r="F92" s="3"/>
      <c r="G92" s="3"/>
      <c r="H92" s="3"/>
      <c r="I92" s="3"/>
      <c r="J92" s="132"/>
      <c r="K92" s="3"/>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s="132"/>
      <c r="BI92"/>
      <c r="BJ92"/>
      <c r="BK92"/>
    </row>
    <row r="93" spans="2:63" ht="11.25" customHeight="1" x14ac:dyDescent="0.25">
      <c r="B93" s="3"/>
      <c r="C93" s="3"/>
      <c r="D93" s="3"/>
      <c r="E93" s="3"/>
      <c r="F93" s="3"/>
      <c r="G93" s="3"/>
      <c r="H93" s="3"/>
      <c r="I93" s="3"/>
      <c r="J93" s="132"/>
      <c r="K93" s="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s="132"/>
      <c r="BI93"/>
      <c r="BJ93"/>
      <c r="BK93"/>
    </row>
    <row r="94" spans="2:63" ht="11.25" customHeight="1" x14ac:dyDescent="0.25">
      <c r="B94" s="3"/>
      <c r="C94" s="3"/>
      <c r="D94" s="3"/>
      <c r="E94" s="3"/>
      <c r="F94" s="3"/>
      <c r="G94" s="3"/>
      <c r="H94" s="3"/>
      <c r="I94" s="3"/>
      <c r="J94" s="132"/>
      <c r="K94" s="3"/>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s="132"/>
      <c r="BI94"/>
      <c r="BJ94"/>
      <c r="BK94"/>
    </row>
    <row r="95" spans="2:63" ht="11.25" customHeight="1" x14ac:dyDescent="0.25">
      <c r="B95" s="3"/>
      <c r="C95" s="3"/>
      <c r="D95" s="3"/>
      <c r="E95" s="3"/>
      <c r="F95" s="3"/>
      <c r="G95" s="3"/>
      <c r="H95" s="3"/>
      <c r="I95" s="3"/>
      <c r="J95" s="132"/>
      <c r="K95" s="3"/>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s="132"/>
      <c r="BI95"/>
      <c r="BJ95"/>
      <c r="BK95"/>
    </row>
    <row r="96" spans="2:63" ht="11.25" customHeight="1" x14ac:dyDescent="0.25">
      <c r="B96" s="3"/>
      <c r="C96" s="3"/>
      <c r="D96" s="3"/>
      <c r="E96" s="3"/>
      <c r="F96" s="3"/>
      <c r="G96" s="3"/>
      <c r="H96" s="3"/>
      <c r="I96" s="3"/>
      <c r="J96" s="132"/>
      <c r="K96" s="3"/>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s="132"/>
      <c r="BI96"/>
      <c r="BJ96"/>
      <c r="BK96"/>
    </row>
    <row r="97" spans="2:63" ht="11.25" customHeight="1" x14ac:dyDescent="0.25">
      <c r="B97" s="3"/>
      <c r="C97" s="3"/>
      <c r="D97" s="3"/>
      <c r="E97" s="3"/>
      <c r="F97" s="3"/>
      <c r="G97" s="3"/>
      <c r="H97" s="3"/>
      <c r="I97" s="3"/>
      <c r="J97" s="132"/>
      <c r="K97" s="3"/>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s="132"/>
      <c r="BI97"/>
      <c r="BJ97"/>
      <c r="BK97"/>
    </row>
    <row r="98" spans="2:63" ht="11.25" customHeight="1" x14ac:dyDescent="0.25">
      <c r="B98" s="3"/>
      <c r="C98" s="3"/>
      <c r="D98" s="3"/>
      <c r="E98" s="3"/>
      <c r="F98" s="3"/>
      <c r="G98" s="3"/>
      <c r="H98" s="3"/>
      <c r="I98" s="3"/>
      <c r="J98" s="132"/>
      <c r="K98" s="3"/>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s="132"/>
      <c r="BI98"/>
      <c r="BJ98"/>
      <c r="BK98"/>
    </row>
    <row r="99" spans="2:63" ht="11.25" customHeight="1" x14ac:dyDescent="0.25">
      <c r="B99" s="3"/>
      <c r="C99" s="3"/>
      <c r="D99" s="3"/>
      <c r="E99" s="3"/>
      <c r="F99" s="3"/>
      <c r="G99" s="3"/>
      <c r="H99" s="3"/>
      <c r="I99" s="3"/>
      <c r="J99" s="132"/>
      <c r="K99" s="3"/>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s="132"/>
      <c r="BI99"/>
      <c r="BJ99"/>
      <c r="BK99"/>
    </row>
    <row r="100" spans="2:63" ht="11.25" customHeight="1" x14ac:dyDescent="0.25">
      <c r="B100" s="3"/>
      <c r="C100" s="3"/>
      <c r="D100" s="3"/>
      <c r="E100" s="3"/>
      <c r="F100" s="3"/>
      <c r="G100" s="3"/>
      <c r="H100" s="3"/>
      <c r="I100" s="3"/>
      <c r="J100" s="132"/>
      <c r="K100" s="3"/>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s="132"/>
      <c r="BI100"/>
      <c r="BJ100"/>
      <c r="BK100"/>
    </row>
    <row r="101" spans="2:63" ht="11.25" customHeight="1" x14ac:dyDescent="0.25">
      <c r="B101" s="3"/>
      <c r="C101" s="3"/>
      <c r="D101" s="3"/>
      <c r="E101" s="3"/>
      <c r="F101" s="3"/>
      <c r="G101" s="3"/>
      <c r="H101" s="3"/>
      <c r="I101" s="3"/>
      <c r="J101" s="132"/>
      <c r="K101" s="3"/>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s="132"/>
      <c r="BI101"/>
      <c r="BJ101"/>
      <c r="BK101"/>
    </row>
    <row r="102" spans="2:63" ht="11.25" customHeight="1" x14ac:dyDescent="0.25">
      <c r="B102" s="3"/>
      <c r="C102" s="3"/>
      <c r="D102" s="3"/>
      <c r="E102" s="3"/>
      <c r="F102" s="3"/>
      <c r="G102" s="3"/>
      <c r="H102" s="3"/>
      <c r="I102" s="3"/>
      <c r="J102" s="132"/>
      <c r="K102" s="3"/>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s="132"/>
      <c r="BI102"/>
      <c r="BJ102"/>
      <c r="BK102"/>
    </row>
    <row r="103" spans="2:63" ht="11.25" customHeight="1" x14ac:dyDescent="0.25">
      <c r="B103" s="3"/>
      <c r="C103" s="3"/>
      <c r="D103" s="3"/>
      <c r="E103" s="3"/>
      <c r="F103" s="3"/>
      <c r="G103" s="3"/>
      <c r="H103" s="3"/>
      <c r="I103" s="3"/>
      <c r="J103" s="132"/>
      <c r="K103" s="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s="132"/>
      <c r="BI103"/>
      <c r="BJ103"/>
      <c r="BK103"/>
    </row>
    <row r="104" spans="2:63" ht="11.25" customHeight="1" x14ac:dyDescent="0.25">
      <c r="B104" s="3"/>
      <c r="C104" s="3"/>
      <c r="D104" s="3"/>
      <c r="E104" s="3"/>
      <c r="F104" s="3"/>
      <c r="G104" s="3"/>
      <c r="H104" s="3"/>
      <c r="I104" s="3"/>
      <c r="J104" s="132"/>
      <c r="K104" s="3"/>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s="132"/>
      <c r="BI104"/>
      <c r="BJ104"/>
      <c r="BK104"/>
    </row>
    <row r="105" spans="2:63" ht="11.25" customHeight="1" x14ac:dyDescent="0.25">
      <c r="B105" s="3"/>
      <c r="C105" s="3"/>
      <c r="D105" s="3"/>
      <c r="E105" s="3"/>
      <c r="F105" s="3"/>
      <c r="G105" s="3"/>
      <c r="H105" s="3"/>
      <c r="I105" s="3"/>
      <c r="J105" s="132"/>
      <c r="K105" s="3"/>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s="132"/>
      <c r="BI105"/>
      <c r="BJ105"/>
      <c r="BK105"/>
    </row>
    <row r="106" spans="2:63" ht="11.25" customHeight="1" x14ac:dyDescent="0.25">
      <c r="B106" s="3"/>
      <c r="C106" s="3"/>
      <c r="D106" s="3"/>
      <c r="E106" s="3"/>
      <c r="F106" s="3"/>
      <c r="G106" s="3"/>
      <c r="H106" s="3"/>
      <c r="I106" s="3"/>
      <c r="J106" s="132"/>
      <c r="K106" s="3"/>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s="132"/>
      <c r="BI106"/>
      <c r="BJ106"/>
      <c r="BK106"/>
    </row>
    <row r="107" spans="2:63" ht="11.25" customHeight="1" x14ac:dyDescent="0.25">
      <c r="B107" s="3"/>
      <c r="C107" s="3"/>
      <c r="D107" s="3"/>
      <c r="E107" s="3"/>
      <c r="F107" s="3"/>
      <c r="G107" s="3"/>
      <c r="H107" s="3"/>
      <c r="I107" s="3"/>
      <c r="J107" s="132"/>
      <c r="K107" s="3"/>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s="132"/>
      <c r="BI107"/>
      <c r="BJ107"/>
      <c r="BK107"/>
    </row>
    <row r="108" spans="2:63" ht="11.25" customHeight="1" x14ac:dyDescent="0.25">
      <c r="B108" s="3"/>
      <c r="C108" s="3"/>
      <c r="D108" s="3"/>
      <c r="E108" s="3"/>
      <c r="F108" s="3"/>
      <c r="G108" s="3"/>
      <c r="H108" s="3"/>
      <c r="I108" s="3"/>
      <c r="J108" s="132"/>
      <c r="K108" s="3"/>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s="132"/>
      <c r="BI108"/>
      <c r="BJ108"/>
      <c r="BK108"/>
    </row>
    <row r="109" spans="2:63" ht="11.25" customHeight="1" x14ac:dyDescent="0.25">
      <c r="B109" s="3"/>
      <c r="C109" s="3"/>
      <c r="D109" s="3"/>
      <c r="E109" s="3"/>
      <c r="F109" s="3"/>
      <c r="G109" s="3"/>
      <c r="H109" s="3"/>
      <c r="I109" s="3"/>
      <c r="J109" s="132"/>
      <c r="K109" s="3"/>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s="132"/>
      <c r="BI109"/>
      <c r="BJ109"/>
      <c r="BK109"/>
    </row>
    <row r="110" spans="2:63" ht="11.25" customHeight="1" x14ac:dyDescent="0.25">
      <c r="B110" s="3"/>
      <c r="C110" s="3"/>
      <c r="D110" s="3"/>
      <c r="E110" s="3"/>
      <c r="F110" s="3"/>
      <c r="G110" s="3"/>
      <c r="H110" s="3"/>
      <c r="I110" s="3"/>
      <c r="J110" s="132"/>
      <c r="K110" s="3"/>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s="132"/>
      <c r="BI110"/>
      <c r="BJ110"/>
      <c r="BK110"/>
    </row>
    <row r="111" spans="2:63" ht="11.25" customHeight="1" x14ac:dyDescent="0.25">
      <c r="B111" s="3"/>
      <c r="C111" s="3"/>
      <c r="D111" s="3"/>
      <c r="E111" s="3"/>
      <c r="F111" s="3"/>
      <c r="G111" s="3"/>
      <c r="H111" s="3"/>
      <c r="I111" s="3"/>
      <c r="J111" s="132"/>
      <c r="K111" s="3"/>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s="132"/>
      <c r="BI111"/>
      <c r="BJ111"/>
      <c r="BK111"/>
    </row>
    <row r="112" spans="2:63" ht="11.25" customHeight="1" x14ac:dyDescent="0.25">
      <c r="B112" s="3"/>
      <c r="C112" s="3"/>
      <c r="D112" s="3"/>
      <c r="E112" s="3"/>
      <c r="F112" s="3"/>
      <c r="G112" s="3"/>
      <c r="H112" s="3"/>
      <c r="I112" s="3"/>
      <c r="J112" s="132"/>
      <c r="K112" s="3"/>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s="132"/>
      <c r="BI112"/>
      <c r="BJ112"/>
      <c r="BK112"/>
    </row>
    <row r="113" spans="2:63" ht="11.25" customHeight="1" x14ac:dyDescent="0.25">
      <c r="B113" s="3"/>
      <c r="C113" s="3"/>
      <c r="D113" s="3"/>
      <c r="E113" s="3"/>
      <c r="F113" s="3"/>
      <c r="G113" s="3"/>
      <c r="H113" s="3"/>
      <c r="I113" s="3"/>
      <c r="J113" s="132"/>
      <c r="K113" s="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s="132"/>
      <c r="BI113"/>
      <c r="BJ113"/>
      <c r="BK113"/>
    </row>
    <row r="114" spans="2:63" ht="11.25" customHeight="1" x14ac:dyDescent="0.25">
      <c r="B114" s="3"/>
      <c r="C114" s="3"/>
      <c r="D114" s="3"/>
      <c r="E114" s="3"/>
      <c r="F114" s="3"/>
      <c r="G114" s="3"/>
      <c r="H114" s="3"/>
      <c r="I114" s="3"/>
      <c r="J114" s="132"/>
      <c r="K114" s="3"/>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s="132"/>
      <c r="BI114"/>
      <c r="BJ114"/>
      <c r="BK114"/>
    </row>
    <row r="115" spans="2:63" ht="11.25" customHeight="1" x14ac:dyDescent="0.25">
      <c r="B115" s="3"/>
      <c r="C115" s="3"/>
      <c r="D115" s="3"/>
      <c r="E115" s="3"/>
      <c r="F115" s="3"/>
      <c r="G115" s="3"/>
      <c r="H115" s="3"/>
      <c r="I115" s="3"/>
      <c r="J115" s="132"/>
      <c r="K115" s="3"/>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s="132"/>
      <c r="BI115"/>
      <c r="BJ115"/>
      <c r="BK115"/>
    </row>
    <row r="116" spans="2:63" ht="11.25" customHeight="1" x14ac:dyDescent="0.25">
      <c r="B116" s="3"/>
      <c r="C116" s="3"/>
      <c r="D116" s="3"/>
      <c r="E116" s="3"/>
      <c r="F116" s="3"/>
      <c r="G116" s="3"/>
      <c r="H116" s="3"/>
      <c r="I116" s="3"/>
      <c r="J116" s="132"/>
      <c r="K116" s="3"/>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s="132"/>
      <c r="BI116"/>
      <c r="BJ116"/>
      <c r="BK116"/>
    </row>
    <row r="117" spans="2:63" ht="11.25" customHeight="1" x14ac:dyDescent="0.25">
      <c r="B117" s="3"/>
      <c r="C117" s="3"/>
      <c r="D117" s="3"/>
      <c r="E117" s="3"/>
      <c r="F117" s="3"/>
      <c r="G117" s="3"/>
      <c r="H117" s="3"/>
      <c r="I117" s="3"/>
      <c r="J117" s="132"/>
      <c r="K117" s="3"/>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s="132"/>
      <c r="BI117"/>
      <c r="BJ117"/>
      <c r="BK117"/>
    </row>
    <row r="118" spans="2:63" ht="11.25" customHeight="1" x14ac:dyDescent="0.25">
      <c r="B118" s="3"/>
      <c r="C118" s="3"/>
      <c r="D118" s="3"/>
      <c r="E118" s="3"/>
      <c r="F118" s="3"/>
      <c r="G118" s="3"/>
      <c r="H118" s="3"/>
      <c r="I118" s="3"/>
      <c r="J118" s="132"/>
      <c r="K118" s="3"/>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s="132"/>
      <c r="BI118"/>
      <c r="BJ118"/>
      <c r="BK118"/>
    </row>
    <row r="119" spans="2:63" ht="11.25" customHeight="1" x14ac:dyDescent="0.25">
      <c r="B119" s="3"/>
      <c r="C119" s="3"/>
      <c r="D119" s="3"/>
      <c r="E119" s="3"/>
      <c r="F119" s="3"/>
      <c r="G119" s="3"/>
      <c r="H119" s="3"/>
      <c r="I119" s="3"/>
      <c r="J119" s="132"/>
      <c r="K119" s="3"/>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s="132"/>
      <c r="BI119"/>
      <c r="BJ119"/>
      <c r="BK119"/>
    </row>
    <row r="120" spans="2:63" ht="11.25" customHeight="1" x14ac:dyDescent="0.25">
      <c r="B120" s="3"/>
      <c r="C120" s="3"/>
      <c r="D120" s="3"/>
      <c r="E120" s="3"/>
      <c r="F120" s="3"/>
      <c r="G120" s="3"/>
      <c r="H120" s="3"/>
      <c r="I120" s="3"/>
      <c r="J120" s="132"/>
      <c r="K120" s="3"/>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s="132"/>
      <c r="BI120"/>
      <c r="BJ120"/>
      <c r="BK120"/>
    </row>
    <row r="121" spans="2:63" ht="11.25" customHeight="1" x14ac:dyDescent="0.25">
      <c r="B121" s="3"/>
      <c r="C121" s="3"/>
      <c r="D121" s="3"/>
      <c r="E121" s="3"/>
      <c r="F121" s="3"/>
      <c r="G121" s="3"/>
      <c r="H121" s="3"/>
      <c r="I121" s="3"/>
      <c r="J121" s="132"/>
      <c r="K121" s="3"/>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s="132"/>
      <c r="BI121"/>
      <c r="BJ121"/>
      <c r="BK121"/>
    </row>
    <row r="122" spans="2:63" ht="11.25" customHeight="1" x14ac:dyDescent="0.25">
      <c r="B122" s="3"/>
      <c r="C122" s="3"/>
      <c r="D122" s="3"/>
      <c r="E122" s="3"/>
      <c r="F122" s="3"/>
      <c r="G122" s="3"/>
      <c r="H122" s="3"/>
      <c r="I122" s="3"/>
      <c r="J122" s="132"/>
      <c r="K122" s="3"/>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s="132"/>
      <c r="BI122"/>
      <c r="BJ122"/>
      <c r="BK122"/>
    </row>
    <row r="123" spans="2:63" ht="11.25" customHeight="1" x14ac:dyDescent="0.25">
      <c r="B123" s="3"/>
      <c r="C123" s="3"/>
      <c r="D123" s="3"/>
      <c r="E123" s="3"/>
      <c r="F123" s="3"/>
      <c r="G123" s="3"/>
      <c r="H123" s="3"/>
      <c r="I123" s="3"/>
      <c r="J123" s="132"/>
      <c r="K123" s="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s="132"/>
      <c r="BI123"/>
      <c r="BJ123"/>
      <c r="BK123"/>
    </row>
    <row r="124" spans="2:63" ht="11.25" customHeight="1" x14ac:dyDescent="0.25">
      <c r="B124" s="3"/>
      <c r="C124" s="3"/>
      <c r="D124" s="3"/>
      <c r="E124" s="3"/>
      <c r="F124" s="3"/>
      <c r="G124" s="3"/>
      <c r="H124" s="3"/>
      <c r="I124" s="3"/>
      <c r="J124" s="132"/>
      <c r="K124" s="3"/>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s="132"/>
      <c r="BI124"/>
      <c r="BJ124"/>
      <c r="BK124"/>
    </row>
    <row r="125" spans="2:63" ht="11.25" customHeight="1" x14ac:dyDescent="0.25">
      <c r="B125" s="3"/>
      <c r="C125" s="3"/>
      <c r="D125" s="3"/>
      <c r="E125" s="3"/>
      <c r="F125" s="3"/>
      <c r="G125" s="3"/>
      <c r="H125" s="3"/>
      <c r="I125" s="3"/>
      <c r="J125" s="132"/>
      <c r="K125" s="3"/>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s="132"/>
      <c r="BI125"/>
      <c r="BJ125"/>
      <c r="BK125"/>
    </row>
    <row r="126" spans="2:63" ht="11.25" customHeight="1" x14ac:dyDescent="0.25">
      <c r="B126" s="3"/>
      <c r="C126" s="3"/>
      <c r="D126" s="3"/>
      <c r="E126" s="3"/>
      <c r="F126" s="3"/>
      <c r="G126" s="3"/>
      <c r="H126" s="3"/>
      <c r="I126" s="3"/>
      <c r="J126" s="132"/>
      <c r="K126" s="3"/>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s="132"/>
      <c r="BI126"/>
      <c r="BJ126"/>
      <c r="BK126"/>
    </row>
    <row r="127" spans="2:63" ht="11.25" customHeight="1" x14ac:dyDescent="0.25">
      <c r="B127" s="3"/>
      <c r="C127" s="3"/>
      <c r="D127" s="3"/>
      <c r="E127" s="3"/>
      <c r="F127" s="3"/>
      <c r="G127" s="3"/>
      <c r="H127" s="3"/>
      <c r="I127" s="3"/>
      <c r="J127" s="132"/>
      <c r="K127" s="3"/>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s="132"/>
      <c r="BI127"/>
      <c r="BJ127"/>
      <c r="BK127"/>
    </row>
    <row r="128" spans="2:63" ht="11.25" customHeight="1" x14ac:dyDescent="0.25">
      <c r="B128" s="3"/>
      <c r="C128" s="3"/>
      <c r="D128" s="3"/>
      <c r="E128" s="3"/>
      <c r="F128" s="3"/>
      <c r="G128" s="3"/>
      <c r="H128" s="3"/>
      <c r="I128" s="3"/>
      <c r="J128" s="132"/>
      <c r="K128" s="3"/>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s="132"/>
      <c r="BI128"/>
      <c r="BJ128"/>
      <c r="BK128"/>
    </row>
    <row r="129" spans="2:63" ht="11.25" customHeight="1" x14ac:dyDescent="0.25">
      <c r="B129" s="3"/>
      <c r="C129" s="3"/>
      <c r="D129" s="3"/>
      <c r="E129" s="3"/>
      <c r="F129" s="3"/>
      <c r="G129" s="3"/>
      <c r="H129" s="3"/>
      <c r="I129" s="3"/>
      <c r="J129" s="132"/>
      <c r="K129" s="3"/>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s="132"/>
      <c r="BI129"/>
      <c r="BJ129"/>
      <c r="BK129"/>
    </row>
    <row r="130" spans="2:63" ht="11.25" customHeight="1" x14ac:dyDescent="0.25">
      <c r="B130" s="3"/>
      <c r="C130" s="3"/>
      <c r="D130" s="3"/>
      <c r="E130" s="3"/>
      <c r="F130" s="3"/>
      <c r="G130" s="3"/>
      <c r="H130" s="3"/>
      <c r="I130" s="3"/>
      <c r="J130" s="132"/>
      <c r="K130" s="3"/>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s="132"/>
      <c r="BI130"/>
      <c r="BJ130"/>
      <c r="BK130"/>
    </row>
    <row r="131" spans="2:63" ht="11.25" customHeight="1" x14ac:dyDescent="0.25">
      <c r="B131" s="3"/>
      <c r="C131" s="3"/>
      <c r="D131" s="3"/>
      <c r="E131" s="3"/>
      <c r="F131" s="3"/>
      <c r="G131" s="3"/>
      <c r="H131" s="3"/>
      <c r="I131" s="3"/>
      <c r="J131" s="132"/>
      <c r="K131" s="3"/>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s="132"/>
      <c r="BI131"/>
      <c r="BJ131"/>
      <c r="BK131"/>
    </row>
    <row r="132" spans="2:63" ht="11.25" customHeight="1" x14ac:dyDescent="0.25">
      <c r="B132" s="3"/>
      <c r="C132" s="3"/>
      <c r="D132" s="3"/>
      <c r="E132" s="3"/>
      <c r="F132" s="3"/>
      <c r="G132" s="3"/>
      <c r="H132" s="3"/>
      <c r="I132" s="3"/>
      <c r="J132" s="132"/>
      <c r="K132" s="3"/>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s="132"/>
      <c r="BI132"/>
      <c r="BJ132"/>
      <c r="BK132"/>
    </row>
    <row r="133" spans="2:63" ht="11.25" customHeight="1" x14ac:dyDescent="0.25">
      <c r="B133" s="3"/>
      <c r="C133" s="3"/>
      <c r="D133" s="3"/>
      <c r="E133" s="3"/>
      <c r="F133" s="3"/>
      <c r="G133" s="3"/>
      <c r="H133" s="3"/>
      <c r="I133" s="3"/>
      <c r="J133" s="132"/>
      <c r="K133" s="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s="132"/>
      <c r="BI133"/>
      <c r="BJ133"/>
      <c r="BK133"/>
    </row>
    <row r="134" spans="2:63" ht="11.25" customHeight="1" x14ac:dyDescent="0.25">
      <c r="B134" s="3"/>
      <c r="C134" s="3"/>
      <c r="D134" s="3"/>
      <c r="E134" s="3"/>
      <c r="F134" s="3"/>
      <c r="G134" s="3"/>
      <c r="H134" s="3"/>
      <c r="I134" s="3"/>
      <c r="J134" s="132"/>
      <c r="K134" s="3"/>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s="132"/>
      <c r="BI134"/>
      <c r="BJ134"/>
      <c r="BK134"/>
    </row>
    <row r="135" spans="2:63" ht="11.25" customHeight="1" x14ac:dyDescent="0.25">
      <c r="B135" s="3"/>
      <c r="C135" s="3"/>
      <c r="D135" s="3"/>
      <c r="E135" s="3"/>
      <c r="F135" s="3"/>
      <c r="G135" s="3"/>
      <c r="H135" s="3"/>
      <c r="I135" s="3"/>
      <c r="J135" s="132"/>
      <c r="K135" s="3"/>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s="132"/>
      <c r="BI135"/>
      <c r="BJ135"/>
      <c r="BK135"/>
    </row>
    <row r="136" spans="2:63" ht="11.25" customHeight="1" x14ac:dyDescent="0.25">
      <c r="B136" s="3"/>
      <c r="C136" s="3"/>
      <c r="D136" s="3"/>
      <c r="E136" s="3"/>
      <c r="F136" s="3"/>
      <c r="G136" s="3"/>
      <c r="H136" s="3"/>
      <c r="I136" s="3"/>
      <c r="J136" s="132"/>
      <c r="K136" s="3"/>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s="132"/>
      <c r="BI136"/>
      <c r="BJ136"/>
      <c r="BK136"/>
    </row>
    <row r="137" spans="2:63" ht="11.25" customHeight="1" x14ac:dyDescent="0.25">
      <c r="B137" s="3"/>
      <c r="C137" s="3"/>
      <c r="D137" s="3"/>
      <c r="E137" s="3"/>
      <c r="F137" s="3"/>
      <c r="G137" s="3"/>
      <c r="H137" s="3"/>
      <c r="I137" s="3"/>
      <c r="J137" s="132"/>
      <c r="K137" s="3"/>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s="132"/>
      <c r="BI137"/>
      <c r="BJ137"/>
      <c r="BK137"/>
    </row>
    <row r="138" spans="2:63" ht="11.25" customHeight="1" x14ac:dyDescent="0.25">
      <c r="B138" s="3"/>
      <c r="C138" s="3"/>
      <c r="D138" s="3"/>
      <c r="E138" s="3"/>
      <c r="F138" s="3"/>
      <c r="G138" s="3"/>
      <c r="H138" s="3"/>
      <c r="I138" s="3"/>
      <c r="J138" s="132"/>
      <c r="K138" s="3"/>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s="132"/>
      <c r="BI138"/>
      <c r="BJ138"/>
      <c r="BK138"/>
    </row>
    <row r="139" spans="2:63" ht="11.25" customHeight="1" x14ac:dyDescent="0.25">
      <c r="B139" s="3"/>
      <c r="C139" s="3"/>
      <c r="D139" s="3"/>
      <c r="E139" s="3"/>
      <c r="F139" s="3"/>
      <c r="G139" s="3"/>
      <c r="H139" s="3"/>
      <c r="I139" s="3"/>
      <c r="J139" s="132"/>
      <c r="K139" s="3"/>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s="132"/>
      <c r="BI139"/>
      <c r="BJ139"/>
      <c r="BK139"/>
    </row>
    <row r="140" spans="2:63" ht="11.25" customHeight="1" x14ac:dyDescent="0.25">
      <c r="B140" s="3"/>
      <c r="C140" s="3"/>
      <c r="D140" s="3"/>
      <c r="E140" s="3"/>
      <c r="F140" s="3"/>
      <c r="G140" s="3"/>
      <c r="H140" s="3"/>
      <c r="I140" s="3"/>
      <c r="J140" s="132"/>
      <c r="K140" s="3"/>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s="132"/>
      <c r="BI140"/>
      <c r="BJ140"/>
      <c r="BK140"/>
    </row>
    <row r="141" spans="2:63" ht="11.25" customHeight="1" x14ac:dyDescent="0.25">
      <c r="B141" s="3"/>
      <c r="C141" s="3"/>
      <c r="D141" s="3"/>
      <c r="E141" s="3"/>
      <c r="F141" s="3"/>
      <c r="G141" s="3"/>
      <c r="H141" s="3"/>
      <c r="I141" s="3"/>
      <c r="J141" s="132"/>
      <c r="K141" s="3"/>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s="132"/>
      <c r="BI141"/>
      <c r="BJ141"/>
      <c r="BK141"/>
    </row>
    <row r="142" spans="2:63" ht="11.25" customHeight="1" x14ac:dyDescent="0.25">
      <c r="B142" s="3"/>
      <c r="C142" s="3"/>
      <c r="D142" s="3"/>
      <c r="E142" s="3"/>
      <c r="F142" s="3"/>
      <c r="G142" s="3"/>
      <c r="H142" s="3"/>
      <c r="I142" s="3"/>
      <c r="J142" s="132"/>
      <c r="K142" s="3"/>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s="132"/>
      <c r="BI142"/>
      <c r="BJ142"/>
      <c r="BK142"/>
    </row>
    <row r="143" spans="2:63" ht="11.25" customHeight="1" x14ac:dyDescent="0.25">
      <c r="B143" s="3"/>
      <c r="C143" s="3"/>
      <c r="D143" s="3"/>
      <c r="E143" s="3"/>
      <c r="F143" s="3"/>
      <c r="G143" s="3"/>
      <c r="H143" s="3"/>
      <c r="I143" s="3"/>
      <c r="J143" s="132"/>
      <c r="K143" s="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s="132"/>
      <c r="BI143"/>
      <c r="BJ143"/>
      <c r="BK143"/>
    </row>
    <row r="439" spans="12:12" ht="11.25" customHeight="1" x14ac:dyDescent="0.3">
      <c r="L439" s="203" t="s">
        <v>37</v>
      </c>
    </row>
  </sheetData>
  <mergeCells count="19">
    <mergeCell ref="B54:BK55"/>
    <mergeCell ref="B6:BK6"/>
    <mergeCell ref="B27:BK27"/>
    <mergeCell ref="B11:BK11"/>
    <mergeCell ref="BE14:BF15"/>
    <mergeCell ref="BG14:BH15"/>
    <mergeCell ref="BI14:BJ15"/>
    <mergeCell ref="B8:BK8"/>
    <mergeCell ref="BC34:BD35"/>
    <mergeCell ref="BE34:BF35"/>
    <mergeCell ref="BG34:BH35"/>
    <mergeCell ref="G47:J47"/>
    <mergeCell ref="AS51:AZ51"/>
    <mergeCell ref="F51:K51"/>
    <mergeCell ref="AC51:AP51"/>
    <mergeCell ref="AC47:AZ47"/>
    <mergeCell ref="N39:O40"/>
    <mergeCell ref="P39:Q40"/>
    <mergeCell ref="N42:Z43"/>
  </mergeCells>
  <dataValidations count="2">
    <dataValidation type="list" allowBlank="1" showInputMessage="1" showErrorMessage="1" errorTitle="Error" error="Please select a language listed below." sqref="AE42:AF42" xr:uid="{14D7E884-B563-4DD5-B3B0-A9172E2B37FC}">
      <formula1>Language_Options</formula1>
    </dataValidation>
    <dataValidation type="list" allowBlank="1" showInputMessage="1" showErrorMessage="1" sqref="N42:Z43" xr:uid="{A3902BA8-8322-4C43-92C9-1DEFA5329CED}">
      <formula1>Language_Options</formula1>
    </dataValidation>
  </dataValidations>
  <printOptions horizontalCentered="1"/>
  <pageMargins left="0.67500000000000004" right="0.25" top="0.25" bottom="0.25" header="0.3" footer="0.3"/>
  <pageSetup paperSize="9" orientation="portrait" r:id="rId1"/>
  <headerFooter>
    <oddFooter>&amp;C&amp;A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432"/>
  <sheetViews>
    <sheetView view="pageBreakPreview" zoomScaleNormal="100" zoomScaleSheetLayoutView="100" workbookViewId="0"/>
  </sheetViews>
  <sheetFormatPr defaultColWidth="1.81640625" defaultRowHeight="11.25" customHeight="1" x14ac:dyDescent="0.3"/>
  <cols>
    <col min="1" max="1" width="1.453125" style="2" customWidth="1"/>
    <col min="2" max="2" width="4.1796875" style="232" customWidth="1"/>
    <col min="3" max="3" width="1.453125" style="2" customWidth="1"/>
    <col min="4" max="4" width="1.453125" style="15" customWidth="1"/>
    <col min="5" max="20" width="2.453125" style="15" customWidth="1"/>
    <col min="21" max="22" width="1.453125" style="15" customWidth="1"/>
    <col min="23" max="40" width="2.453125" style="15" customWidth="1"/>
    <col min="41" max="41" width="2.453125" style="223" customWidth="1"/>
    <col min="42" max="44" width="1.453125" style="15" customWidth="1"/>
    <col min="45" max="45" width="4.81640625" style="15" customWidth="1"/>
    <col min="46" max="46" width="1.453125" style="4" customWidth="1"/>
    <col min="47" max="47" width="0.81640625" style="15" customWidth="1"/>
    <col min="48" max="48" width="4.81640625" style="15" customWidth="1"/>
    <col min="49" max="16384" width="1.81640625" style="15"/>
  </cols>
  <sheetData>
    <row r="1" spans="1:55" ht="6" customHeight="1" x14ac:dyDescent="0.25">
      <c r="A1" s="75"/>
      <c r="B1" s="230"/>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210"/>
      <c r="AP1" s="19"/>
      <c r="AQ1" s="19"/>
      <c r="AR1" s="18"/>
      <c r="AS1" s="76"/>
      <c r="AT1" s="77"/>
    </row>
    <row r="2" spans="1:55" ht="20.149999999999999" customHeight="1" x14ac:dyDescent="0.25">
      <c r="A2" s="807" t="s">
        <v>3</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9"/>
    </row>
    <row r="3" spans="1:55" ht="6" customHeight="1" x14ac:dyDescent="0.25">
      <c r="A3" s="13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78"/>
      <c r="AL3" s="78"/>
      <c r="AM3" s="78"/>
      <c r="AN3" s="78"/>
      <c r="AO3" s="78"/>
      <c r="AP3" s="78"/>
      <c r="AQ3" s="78"/>
      <c r="AR3" s="78"/>
      <c r="AS3" s="78"/>
      <c r="AT3" s="79"/>
    </row>
    <row r="4" spans="1:55" ht="6" customHeight="1" x14ac:dyDescent="0.25">
      <c r="A4" s="80"/>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6"/>
      <c r="AL4" s="6"/>
      <c r="AM4" s="6"/>
      <c r="AN4" s="6"/>
      <c r="AO4" s="89"/>
      <c r="AP4" s="25"/>
      <c r="AQ4" s="25"/>
      <c r="AR4" s="24"/>
      <c r="AS4" s="6"/>
      <c r="AT4" s="136"/>
    </row>
    <row r="5" spans="1:55" ht="20.149999999999999" customHeight="1" x14ac:dyDescent="0.25">
      <c r="A5" s="807" t="s">
        <v>38</v>
      </c>
      <c r="B5" s="808"/>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c r="AR5" s="808"/>
      <c r="AS5" s="808"/>
      <c r="AT5" s="809"/>
    </row>
    <row r="6" spans="1:55" ht="6" customHeight="1" x14ac:dyDescent="0.25">
      <c r="A6" s="82"/>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9"/>
    </row>
    <row r="7" spans="1:55" ht="6" customHeight="1" x14ac:dyDescent="0.25">
      <c r="A7" s="13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89"/>
      <c r="AP7" s="25"/>
      <c r="AQ7" s="25"/>
      <c r="AR7" s="24"/>
      <c r="AS7" s="6"/>
      <c r="AT7" s="136"/>
      <c r="BC7" s="24"/>
    </row>
    <row r="8" spans="1:55" ht="11.25" customHeight="1" x14ac:dyDescent="0.25">
      <c r="A8" s="814" t="s">
        <v>39</v>
      </c>
      <c r="B8" s="815"/>
      <c r="C8" s="815"/>
      <c r="D8" s="815"/>
      <c r="E8" s="815"/>
      <c r="F8" s="815"/>
      <c r="G8" s="815"/>
      <c r="H8" s="815"/>
      <c r="I8" s="815"/>
      <c r="J8" s="815"/>
      <c r="K8" s="815"/>
      <c r="L8" s="815"/>
      <c r="M8" s="815"/>
      <c r="N8" s="815"/>
      <c r="O8" s="815"/>
      <c r="P8" s="815"/>
      <c r="Q8" s="815"/>
      <c r="R8" s="815"/>
      <c r="S8" s="815"/>
      <c r="T8" s="815"/>
      <c r="U8" s="815"/>
      <c r="V8" s="815"/>
      <c r="W8" s="815"/>
      <c r="X8" s="815"/>
      <c r="Y8" s="815"/>
      <c r="Z8" s="815"/>
      <c r="AA8" s="815"/>
      <c r="AB8" s="815"/>
      <c r="AC8" s="815"/>
      <c r="AD8" s="815"/>
      <c r="AE8" s="815"/>
      <c r="AF8" s="815"/>
      <c r="AG8" s="815"/>
      <c r="AH8" s="815"/>
      <c r="AI8" s="815"/>
      <c r="AJ8" s="815"/>
      <c r="AK8" s="815"/>
      <c r="AL8" s="815"/>
      <c r="AM8" s="815"/>
      <c r="AN8" s="815"/>
      <c r="AO8" s="815"/>
      <c r="AP8" s="815"/>
      <c r="AQ8" s="815"/>
      <c r="AR8" s="815"/>
      <c r="AS8" s="815"/>
      <c r="AT8" s="816"/>
    </row>
    <row r="9" spans="1:55" ht="11.25" customHeight="1" x14ac:dyDescent="0.25">
      <c r="A9" s="13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89"/>
      <c r="AP9" s="25"/>
      <c r="AQ9" s="25"/>
      <c r="AR9" s="24"/>
      <c r="AS9" s="6"/>
      <c r="AT9" s="136"/>
    </row>
    <row r="10" spans="1:55" ht="11.25" customHeight="1" x14ac:dyDescent="0.25">
      <c r="A10" s="135"/>
      <c r="B10" s="24" t="s">
        <v>40</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89"/>
      <c r="AP10" s="25"/>
      <c r="AQ10" s="25"/>
      <c r="AR10" s="24"/>
      <c r="AS10" s="6"/>
      <c r="AT10" s="136"/>
    </row>
    <row r="11" spans="1:55" ht="11.25" customHeight="1" x14ac:dyDescent="0.25">
      <c r="A11" s="13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89"/>
      <c r="AP11" s="25"/>
      <c r="AQ11" s="25"/>
      <c r="AR11" s="24"/>
      <c r="AS11" s="6"/>
      <c r="AT11" s="136"/>
    </row>
    <row r="12" spans="1:55" ht="11.25" customHeight="1" x14ac:dyDescent="0.25">
      <c r="A12" s="135"/>
      <c r="B12" s="802" t="str">
        <f ca="1">VLOOKUP(INDIRECT(ADDRESS(ROW()-4,COLUMN()-1)),INDIRECT("translations[[Question Num]:["&amp; Language_Selected &amp;"]]"),MATCH(Language_Selected,Language_Options,0)+1,FALSE)</f>
        <v xml:space="preserve">Good day! My name is _____________________. We are here on behalf of the [IMPLEMENTING AGENCY] conducting a survey of health facilities to assist the government in knowing more about health services in [COUNTRY]. 
This facility was selected to participate in the study. I would like to ask you some questions about your experiences here today to better understand how sick child services are provided in this facility. These questions usually take about 10-15 minutes.
We are not evaluating the [NURSE/DOCTOR/PROVIDER] or the facility. Information from this interview is confidential and will not be shared with anyone other than members of our survey team. The information acquired during this interview may be used by the [IMPLEMENTING AGENCY], other organizations or researchers, for planning service improvements or further studies of services. 
Neither your name nor your child's name or the date of service will be provided in any shared data, so your identity and any information about you will remain completely confidential.
Please know that the decision to participate in this interview is completely voluntary and that your decision will not affect the services you receive. If at any point you would prefer to end the interview please feel free to tell me. There is no penalty for refusing to participate, however, we hope you will choose to participate.
In case you need more information about the survey, you may contact the in-charge manager of this health facility.  
Do you have any questions for me at this time? 
Do I have your permission interview you? 
</v>
      </c>
      <c r="C12" s="802"/>
      <c r="D12" s="802"/>
      <c r="E12" s="802"/>
      <c r="F12" s="802"/>
      <c r="G12" s="802"/>
      <c r="H12" s="802"/>
      <c r="I12" s="802"/>
      <c r="J12" s="802"/>
      <c r="K12" s="802"/>
      <c r="L12" s="802"/>
      <c r="M12" s="802"/>
      <c r="N12" s="802"/>
      <c r="O12" s="802"/>
      <c r="P12" s="802"/>
      <c r="Q12" s="802"/>
      <c r="R12" s="802"/>
      <c r="S12" s="802"/>
      <c r="T12" s="802"/>
      <c r="U12" s="802"/>
      <c r="V12" s="802"/>
      <c r="W12" s="802"/>
      <c r="X12" s="802"/>
      <c r="Y12" s="802"/>
      <c r="Z12" s="802"/>
      <c r="AA12" s="802"/>
      <c r="AB12" s="802"/>
      <c r="AC12" s="802"/>
      <c r="AD12" s="802"/>
      <c r="AE12" s="802"/>
      <c r="AF12" s="802"/>
      <c r="AG12" s="802"/>
      <c r="AH12" s="802"/>
      <c r="AI12" s="802"/>
      <c r="AJ12" s="802"/>
      <c r="AK12" s="802"/>
      <c r="AL12" s="802"/>
      <c r="AM12" s="802"/>
      <c r="AN12" s="802"/>
      <c r="AO12" s="802"/>
      <c r="AP12" s="802"/>
      <c r="AQ12" s="87"/>
      <c r="AR12" s="24"/>
      <c r="AS12" s="37"/>
      <c r="AT12" s="136"/>
    </row>
    <row r="13" spans="1:55" ht="11.25" customHeight="1" x14ac:dyDescent="0.25">
      <c r="A13" s="135"/>
      <c r="B13" s="802"/>
      <c r="C13" s="802"/>
      <c r="D13" s="802"/>
      <c r="E13" s="802"/>
      <c r="F13" s="802"/>
      <c r="G13" s="802"/>
      <c r="H13" s="802"/>
      <c r="I13" s="802"/>
      <c r="J13" s="802"/>
      <c r="K13" s="802"/>
      <c r="L13" s="802"/>
      <c r="M13" s="802"/>
      <c r="N13" s="802"/>
      <c r="O13" s="802"/>
      <c r="P13" s="802"/>
      <c r="Q13" s="802"/>
      <c r="R13" s="802"/>
      <c r="S13" s="802"/>
      <c r="T13" s="802"/>
      <c r="U13" s="802"/>
      <c r="V13" s="802"/>
      <c r="W13" s="802"/>
      <c r="X13" s="802"/>
      <c r="Y13" s="802"/>
      <c r="Z13" s="802"/>
      <c r="AA13" s="802"/>
      <c r="AB13" s="802"/>
      <c r="AC13" s="802"/>
      <c r="AD13" s="802"/>
      <c r="AE13" s="802"/>
      <c r="AF13" s="802"/>
      <c r="AG13" s="802"/>
      <c r="AH13" s="802"/>
      <c r="AI13" s="802"/>
      <c r="AJ13" s="802"/>
      <c r="AK13" s="802"/>
      <c r="AL13" s="802"/>
      <c r="AM13" s="802"/>
      <c r="AN13" s="802"/>
      <c r="AO13" s="802"/>
      <c r="AP13" s="802"/>
      <c r="AQ13" s="87"/>
      <c r="AR13" s="24"/>
      <c r="AS13" s="37"/>
      <c r="AT13" s="136"/>
    </row>
    <row r="14" spans="1:55" ht="11.25" customHeight="1" x14ac:dyDescent="0.25">
      <c r="A14" s="135"/>
      <c r="B14" s="802"/>
      <c r="C14" s="802"/>
      <c r="D14" s="802"/>
      <c r="E14" s="802"/>
      <c r="F14" s="802"/>
      <c r="G14" s="802"/>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7"/>
      <c r="AR14" s="24"/>
      <c r="AS14" s="37"/>
      <c r="AT14" s="136"/>
    </row>
    <row r="15" spans="1:55" ht="11.25" customHeight="1" x14ac:dyDescent="0.25">
      <c r="A15" s="135"/>
      <c r="B15" s="802"/>
      <c r="C15" s="802"/>
      <c r="D15" s="802"/>
      <c r="E15" s="802"/>
      <c r="F15" s="802"/>
      <c r="G15" s="802"/>
      <c r="H15" s="802"/>
      <c r="I15" s="802"/>
      <c r="J15" s="802"/>
      <c r="K15" s="802"/>
      <c r="L15" s="802"/>
      <c r="M15" s="802"/>
      <c r="N15" s="802"/>
      <c r="O15" s="802"/>
      <c r="P15" s="802"/>
      <c r="Q15" s="802"/>
      <c r="R15" s="802"/>
      <c r="S15" s="802"/>
      <c r="T15" s="802"/>
      <c r="U15" s="802"/>
      <c r="V15" s="802"/>
      <c r="W15" s="802"/>
      <c r="X15" s="802"/>
      <c r="Y15" s="802"/>
      <c r="Z15" s="802"/>
      <c r="AA15" s="802"/>
      <c r="AB15" s="802"/>
      <c r="AC15" s="802"/>
      <c r="AD15" s="802"/>
      <c r="AE15" s="802"/>
      <c r="AF15" s="802"/>
      <c r="AG15" s="802"/>
      <c r="AH15" s="802"/>
      <c r="AI15" s="802"/>
      <c r="AJ15" s="802"/>
      <c r="AK15" s="802"/>
      <c r="AL15" s="802"/>
      <c r="AM15" s="802"/>
      <c r="AN15" s="802"/>
      <c r="AO15" s="802"/>
      <c r="AP15" s="802"/>
      <c r="AQ15" s="87"/>
      <c r="AR15" s="24"/>
      <c r="AS15" s="37"/>
      <c r="AT15" s="136"/>
    </row>
    <row r="16" spans="1:55" ht="11.25" customHeight="1" x14ac:dyDescent="0.25">
      <c r="A16" s="135"/>
      <c r="B16" s="802"/>
      <c r="C16" s="802"/>
      <c r="D16" s="802"/>
      <c r="E16" s="802"/>
      <c r="F16" s="802"/>
      <c r="G16" s="802"/>
      <c r="H16" s="802"/>
      <c r="I16" s="802"/>
      <c r="J16" s="802"/>
      <c r="K16" s="802"/>
      <c r="L16" s="802"/>
      <c r="M16" s="802"/>
      <c r="N16" s="802"/>
      <c r="O16" s="802"/>
      <c r="P16" s="802"/>
      <c r="Q16" s="802"/>
      <c r="R16" s="802"/>
      <c r="S16" s="802"/>
      <c r="T16" s="802"/>
      <c r="U16" s="802"/>
      <c r="V16" s="802"/>
      <c r="W16" s="802"/>
      <c r="X16" s="802"/>
      <c r="Y16" s="802"/>
      <c r="Z16" s="802"/>
      <c r="AA16" s="802"/>
      <c r="AB16" s="802"/>
      <c r="AC16" s="802"/>
      <c r="AD16" s="802"/>
      <c r="AE16" s="802"/>
      <c r="AF16" s="802"/>
      <c r="AG16" s="802"/>
      <c r="AH16" s="802"/>
      <c r="AI16" s="802"/>
      <c r="AJ16" s="802"/>
      <c r="AK16" s="802"/>
      <c r="AL16" s="802"/>
      <c r="AM16" s="802"/>
      <c r="AN16" s="802"/>
      <c r="AO16" s="802"/>
      <c r="AP16" s="802"/>
      <c r="AQ16" s="87"/>
      <c r="AR16" s="24"/>
      <c r="AS16" s="37"/>
      <c r="AT16" s="136"/>
    </row>
    <row r="17" spans="1:46" ht="11.25" customHeight="1" x14ac:dyDescent="0.25">
      <c r="A17" s="135"/>
      <c r="B17" s="802"/>
      <c r="C17" s="802"/>
      <c r="D17" s="802"/>
      <c r="E17" s="802"/>
      <c r="F17" s="802"/>
      <c r="G17" s="802"/>
      <c r="H17" s="802"/>
      <c r="I17" s="802"/>
      <c r="J17" s="802"/>
      <c r="K17" s="802"/>
      <c r="L17" s="802"/>
      <c r="M17" s="802"/>
      <c r="N17" s="802"/>
      <c r="O17" s="802"/>
      <c r="P17" s="802"/>
      <c r="Q17" s="802"/>
      <c r="R17" s="802"/>
      <c r="S17" s="802"/>
      <c r="T17" s="802"/>
      <c r="U17" s="802"/>
      <c r="V17" s="802"/>
      <c r="W17" s="802"/>
      <c r="X17" s="802"/>
      <c r="Y17" s="802"/>
      <c r="Z17" s="802"/>
      <c r="AA17" s="802"/>
      <c r="AB17" s="802"/>
      <c r="AC17" s="802"/>
      <c r="AD17" s="802"/>
      <c r="AE17" s="802"/>
      <c r="AF17" s="802"/>
      <c r="AG17" s="802"/>
      <c r="AH17" s="802"/>
      <c r="AI17" s="802"/>
      <c r="AJ17" s="802"/>
      <c r="AK17" s="802"/>
      <c r="AL17" s="802"/>
      <c r="AM17" s="802"/>
      <c r="AN17" s="802"/>
      <c r="AO17" s="802"/>
      <c r="AP17" s="802"/>
      <c r="AQ17" s="87"/>
      <c r="AR17" s="24"/>
      <c r="AS17" s="37"/>
      <c r="AT17" s="136"/>
    </row>
    <row r="18" spans="1:46" ht="11.25" customHeight="1" x14ac:dyDescent="0.25">
      <c r="A18" s="135"/>
      <c r="B18" s="802"/>
      <c r="C18" s="802"/>
      <c r="D18" s="802"/>
      <c r="E18" s="802"/>
      <c r="F18" s="802"/>
      <c r="G18" s="802"/>
      <c r="H18" s="802"/>
      <c r="I18" s="802"/>
      <c r="J18" s="802"/>
      <c r="K18" s="802"/>
      <c r="L18" s="802"/>
      <c r="M18" s="802"/>
      <c r="N18" s="802"/>
      <c r="O18" s="802"/>
      <c r="P18" s="802"/>
      <c r="Q18" s="802"/>
      <c r="R18" s="802"/>
      <c r="S18" s="802"/>
      <c r="T18" s="802"/>
      <c r="U18" s="802"/>
      <c r="V18" s="802"/>
      <c r="W18" s="802"/>
      <c r="X18" s="802"/>
      <c r="Y18" s="802"/>
      <c r="Z18" s="802"/>
      <c r="AA18" s="802"/>
      <c r="AB18" s="802"/>
      <c r="AC18" s="802"/>
      <c r="AD18" s="802"/>
      <c r="AE18" s="802"/>
      <c r="AF18" s="802"/>
      <c r="AG18" s="802"/>
      <c r="AH18" s="802"/>
      <c r="AI18" s="802"/>
      <c r="AJ18" s="802"/>
      <c r="AK18" s="802"/>
      <c r="AL18" s="802"/>
      <c r="AM18" s="802"/>
      <c r="AN18" s="802"/>
      <c r="AO18" s="802"/>
      <c r="AP18" s="802"/>
      <c r="AQ18" s="87"/>
      <c r="AR18" s="24"/>
      <c r="AS18" s="37"/>
      <c r="AT18" s="136"/>
    </row>
    <row r="19" spans="1:46" ht="11.25" customHeight="1" x14ac:dyDescent="0.25">
      <c r="A19" s="135"/>
      <c r="B19" s="802"/>
      <c r="C19" s="802"/>
      <c r="D19" s="802"/>
      <c r="E19" s="802"/>
      <c r="F19" s="802"/>
      <c r="G19" s="802"/>
      <c r="H19" s="802"/>
      <c r="I19" s="802"/>
      <c r="J19" s="802"/>
      <c r="K19" s="802"/>
      <c r="L19" s="802"/>
      <c r="M19" s="802"/>
      <c r="N19" s="802"/>
      <c r="O19" s="802"/>
      <c r="P19" s="802"/>
      <c r="Q19" s="802"/>
      <c r="R19" s="802"/>
      <c r="S19" s="802"/>
      <c r="T19" s="802"/>
      <c r="U19" s="802"/>
      <c r="V19" s="802"/>
      <c r="W19" s="802"/>
      <c r="X19" s="802"/>
      <c r="Y19" s="802"/>
      <c r="Z19" s="802"/>
      <c r="AA19" s="802"/>
      <c r="AB19" s="802"/>
      <c r="AC19" s="802"/>
      <c r="AD19" s="802"/>
      <c r="AE19" s="802"/>
      <c r="AF19" s="802"/>
      <c r="AG19" s="802"/>
      <c r="AH19" s="802"/>
      <c r="AI19" s="802"/>
      <c r="AJ19" s="802"/>
      <c r="AK19" s="802"/>
      <c r="AL19" s="802"/>
      <c r="AM19" s="802"/>
      <c r="AN19" s="802"/>
      <c r="AO19" s="802"/>
      <c r="AP19" s="802"/>
      <c r="AQ19" s="87"/>
      <c r="AR19" s="24"/>
      <c r="AS19" s="37"/>
      <c r="AT19" s="136"/>
    </row>
    <row r="20" spans="1:46" ht="11.25" customHeight="1" x14ac:dyDescent="0.25">
      <c r="A20" s="135"/>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2"/>
      <c r="AL20" s="802"/>
      <c r="AM20" s="802"/>
      <c r="AN20" s="802"/>
      <c r="AO20" s="802"/>
      <c r="AP20" s="802"/>
      <c r="AQ20" s="87"/>
      <c r="AR20" s="24"/>
      <c r="AS20" s="37"/>
      <c r="AT20" s="136"/>
    </row>
    <row r="21" spans="1:46" ht="11.25" customHeight="1" x14ac:dyDescent="0.25">
      <c r="A21" s="135"/>
      <c r="B21" s="802"/>
      <c r="C21" s="802"/>
      <c r="D21" s="802"/>
      <c r="E21" s="802"/>
      <c r="F21" s="802"/>
      <c r="G21" s="802"/>
      <c r="H21" s="802"/>
      <c r="I21" s="802"/>
      <c r="J21" s="802"/>
      <c r="K21" s="802"/>
      <c r="L21" s="802"/>
      <c r="M21" s="802"/>
      <c r="N21" s="802"/>
      <c r="O21" s="802"/>
      <c r="P21" s="802"/>
      <c r="Q21" s="802"/>
      <c r="R21" s="802"/>
      <c r="S21" s="802"/>
      <c r="T21" s="802"/>
      <c r="U21" s="802"/>
      <c r="V21" s="802"/>
      <c r="W21" s="802"/>
      <c r="X21" s="802"/>
      <c r="Y21" s="802"/>
      <c r="Z21" s="802"/>
      <c r="AA21" s="802"/>
      <c r="AB21" s="802"/>
      <c r="AC21" s="802"/>
      <c r="AD21" s="802"/>
      <c r="AE21" s="802"/>
      <c r="AF21" s="802"/>
      <c r="AG21" s="802"/>
      <c r="AH21" s="802"/>
      <c r="AI21" s="802"/>
      <c r="AJ21" s="802"/>
      <c r="AK21" s="802"/>
      <c r="AL21" s="802"/>
      <c r="AM21" s="802"/>
      <c r="AN21" s="802"/>
      <c r="AO21" s="802"/>
      <c r="AP21" s="802"/>
      <c r="AQ21" s="87"/>
      <c r="AR21" s="24"/>
      <c r="AS21" s="37"/>
      <c r="AT21" s="136"/>
    </row>
    <row r="22" spans="1:46" ht="11.25" customHeight="1" x14ac:dyDescent="0.25">
      <c r="A22" s="135"/>
      <c r="B22" s="802"/>
      <c r="C22" s="802"/>
      <c r="D22" s="802"/>
      <c r="E22" s="802"/>
      <c r="F22" s="802"/>
      <c r="G22" s="802"/>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7"/>
      <c r="AR22" s="24"/>
      <c r="AS22" s="37"/>
      <c r="AT22" s="136"/>
    </row>
    <row r="23" spans="1:46" ht="11.25" customHeight="1" x14ac:dyDescent="0.25">
      <c r="A23" s="135"/>
      <c r="B23" s="802"/>
      <c r="C23" s="802"/>
      <c r="D23" s="802"/>
      <c r="E23" s="802"/>
      <c r="F23" s="802"/>
      <c r="G23" s="802"/>
      <c r="H23" s="802"/>
      <c r="I23" s="802"/>
      <c r="J23" s="802"/>
      <c r="K23" s="802"/>
      <c r="L23" s="802"/>
      <c r="M23" s="802"/>
      <c r="N23" s="802"/>
      <c r="O23" s="802"/>
      <c r="P23" s="802"/>
      <c r="Q23" s="802"/>
      <c r="R23" s="802"/>
      <c r="S23" s="802"/>
      <c r="T23" s="802"/>
      <c r="U23" s="802"/>
      <c r="V23" s="802"/>
      <c r="W23" s="802"/>
      <c r="X23" s="802"/>
      <c r="Y23" s="802"/>
      <c r="Z23" s="802"/>
      <c r="AA23" s="802"/>
      <c r="AB23" s="802"/>
      <c r="AC23" s="802"/>
      <c r="AD23" s="802"/>
      <c r="AE23" s="802"/>
      <c r="AF23" s="802"/>
      <c r="AG23" s="802"/>
      <c r="AH23" s="802"/>
      <c r="AI23" s="802"/>
      <c r="AJ23" s="802"/>
      <c r="AK23" s="802"/>
      <c r="AL23" s="802"/>
      <c r="AM23" s="802"/>
      <c r="AN23" s="802"/>
      <c r="AO23" s="802"/>
      <c r="AP23" s="802"/>
      <c r="AQ23" s="87"/>
      <c r="AR23" s="24"/>
      <c r="AS23" s="37"/>
      <c r="AT23" s="136"/>
    </row>
    <row r="24" spans="1:46" ht="11.25" customHeight="1" x14ac:dyDescent="0.25">
      <c r="A24" s="135"/>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7"/>
      <c r="AR24" s="24"/>
      <c r="AS24" s="37"/>
      <c r="AT24" s="136"/>
    </row>
    <row r="25" spans="1:46" ht="11.25" customHeight="1" x14ac:dyDescent="0.25">
      <c r="A25" s="135"/>
      <c r="B25" s="802"/>
      <c r="C25" s="802"/>
      <c r="D25" s="802"/>
      <c r="E25" s="802"/>
      <c r="F25" s="802"/>
      <c r="G25" s="802"/>
      <c r="H25" s="802"/>
      <c r="I25" s="802"/>
      <c r="J25" s="802"/>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2"/>
      <c r="AI25" s="802"/>
      <c r="AJ25" s="802"/>
      <c r="AK25" s="802"/>
      <c r="AL25" s="802"/>
      <c r="AM25" s="802"/>
      <c r="AN25" s="802"/>
      <c r="AO25" s="802"/>
      <c r="AP25" s="802"/>
      <c r="AQ25" s="87"/>
      <c r="AR25" s="24"/>
      <c r="AS25" s="37"/>
      <c r="AT25" s="136"/>
    </row>
    <row r="26" spans="1:46" ht="11.25" customHeight="1" x14ac:dyDescent="0.25">
      <c r="A26" s="135"/>
      <c r="B26" s="802"/>
      <c r="C26" s="802"/>
      <c r="D26" s="802"/>
      <c r="E26" s="802"/>
      <c r="F26" s="802"/>
      <c r="G26" s="802"/>
      <c r="H26" s="802"/>
      <c r="I26" s="802"/>
      <c r="J26" s="802"/>
      <c r="K26" s="802"/>
      <c r="L26" s="802"/>
      <c r="M26" s="802"/>
      <c r="N26" s="802"/>
      <c r="O26" s="802"/>
      <c r="P26" s="802"/>
      <c r="Q26" s="802"/>
      <c r="R26" s="802"/>
      <c r="S26" s="802"/>
      <c r="T26" s="802"/>
      <c r="U26" s="802"/>
      <c r="V26" s="802"/>
      <c r="W26" s="802"/>
      <c r="X26" s="802"/>
      <c r="Y26" s="802"/>
      <c r="Z26" s="802"/>
      <c r="AA26" s="802"/>
      <c r="AB26" s="802"/>
      <c r="AC26" s="802"/>
      <c r="AD26" s="802"/>
      <c r="AE26" s="802"/>
      <c r="AF26" s="802"/>
      <c r="AG26" s="802"/>
      <c r="AH26" s="802"/>
      <c r="AI26" s="802"/>
      <c r="AJ26" s="802"/>
      <c r="AK26" s="802"/>
      <c r="AL26" s="802"/>
      <c r="AM26" s="802"/>
      <c r="AN26" s="802"/>
      <c r="AO26" s="802"/>
      <c r="AP26" s="802"/>
      <c r="AQ26" s="87"/>
      <c r="AR26" s="24"/>
      <c r="AS26" s="37"/>
      <c r="AT26" s="136"/>
    </row>
    <row r="27" spans="1:46" ht="11.25" customHeight="1" x14ac:dyDescent="0.25">
      <c r="A27" s="135"/>
      <c r="B27" s="802"/>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2"/>
      <c r="AL27" s="802"/>
      <c r="AM27" s="802"/>
      <c r="AN27" s="802"/>
      <c r="AO27" s="802"/>
      <c r="AP27" s="802"/>
      <c r="AQ27" s="87"/>
      <c r="AR27" s="24"/>
      <c r="AS27" s="37"/>
      <c r="AT27" s="136"/>
    </row>
    <row r="28" spans="1:46" ht="11.25" customHeight="1" x14ac:dyDescent="0.25">
      <c r="A28" s="135"/>
      <c r="B28" s="802"/>
      <c r="C28" s="802"/>
      <c r="D28" s="802"/>
      <c r="E28" s="802"/>
      <c r="F28" s="802"/>
      <c r="G28" s="802"/>
      <c r="H28" s="802"/>
      <c r="I28" s="802"/>
      <c r="J28" s="802"/>
      <c r="K28" s="802"/>
      <c r="L28" s="802"/>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2"/>
      <c r="AL28" s="802"/>
      <c r="AM28" s="802"/>
      <c r="AN28" s="802"/>
      <c r="AO28" s="802"/>
      <c r="AP28" s="802"/>
      <c r="AQ28" s="87"/>
      <c r="AR28" s="24"/>
      <c r="AS28" s="37"/>
      <c r="AT28" s="136"/>
    </row>
    <row r="29" spans="1:46" ht="11.25" customHeight="1" x14ac:dyDescent="0.25">
      <c r="A29" s="135"/>
      <c r="B29" s="802"/>
      <c r="C29" s="802"/>
      <c r="D29" s="802"/>
      <c r="E29" s="802"/>
      <c r="F29" s="802"/>
      <c r="G29" s="802"/>
      <c r="H29" s="802"/>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802"/>
      <c r="AK29" s="802"/>
      <c r="AL29" s="802"/>
      <c r="AM29" s="802"/>
      <c r="AN29" s="802"/>
      <c r="AO29" s="802"/>
      <c r="AP29" s="802"/>
      <c r="AQ29" s="87"/>
      <c r="AR29" s="24"/>
      <c r="AS29" s="37"/>
      <c r="AT29" s="136"/>
    </row>
    <row r="30" spans="1:46" ht="11.25" customHeight="1" x14ac:dyDescent="0.25">
      <c r="A30" s="135"/>
      <c r="B30" s="802"/>
      <c r="C30" s="802"/>
      <c r="D30" s="802"/>
      <c r="E30" s="802"/>
      <c r="F30" s="802"/>
      <c r="G30" s="802"/>
      <c r="H30" s="802"/>
      <c r="I30" s="802"/>
      <c r="J30" s="802"/>
      <c r="K30" s="802"/>
      <c r="L30" s="802"/>
      <c r="M30" s="802"/>
      <c r="N30" s="802"/>
      <c r="O30" s="802"/>
      <c r="P30" s="802"/>
      <c r="Q30" s="802"/>
      <c r="R30" s="802"/>
      <c r="S30" s="802"/>
      <c r="T30" s="802"/>
      <c r="U30" s="802"/>
      <c r="V30" s="802"/>
      <c r="W30" s="802"/>
      <c r="X30" s="802"/>
      <c r="Y30" s="802"/>
      <c r="Z30" s="802"/>
      <c r="AA30" s="802"/>
      <c r="AB30" s="802"/>
      <c r="AC30" s="802"/>
      <c r="AD30" s="802"/>
      <c r="AE30" s="802"/>
      <c r="AF30" s="802"/>
      <c r="AG30" s="802"/>
      <c r="AH30" s="802"/>
      <c r="AI30" s="802"/>
      <c r="AJ30" s="802"/>
      <c r="AK30" s="802"/>
      <c r="AL30" s="802"/>
      <c r="AM30" s="802"/>
      <c r="AN30" s="802"/>
      <c r="AO30" s="802"/>
      <c r="AP30" s="802"/>
      <c r="AQ30" s="87"/>
      <c r="AR30" s="24"/>
      <c r="AS30" s="37"/>
      <c r="AT30" s="136"/>
    </row>
    <row r="31" spans="1:46" ht="11.25" customHeight="1" x14ac:dyDescent="0.25">
      <c r="A31" s="135"/>
      <c r="B31" s="802"/>
      <c r="C31" s="802"/>
      <c r="D31" s="802"/>
      <c r="E31" s="802"/>
      <c r="F31" s="802"/>
      <c r="G31" s="802"/>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2"/>
      <c r="AM31" s="802"/>
      <c r="AN31" s="802"/>
      <c r="AO31" s="802"/>
      <c r="AP31" s="802"/>
      <c r="AQ31" s="87"/>
      <c r="AR31" s="24"/>
      <c r="AS31" s="37"/>
      <c r="AT31" s="136"/>
    </row>
    <row r="32" spans="1:46" ht="11.25" customHeight="1" x14ac:dyDescent="0.25">
      <c r="A32" s="135"/>
      <c r="B32" s="802"/>
      <c r="C32" s="802"/>
      <c r="D32" s="802"/>
      <c r="E32" s="802"/>
      <c r="F32" s="802"/>
      <c r="G32" s="802"/>
      <c r="H32" s="802"/>
      <c r="I32" s="802"/>
      <c r="J32" s="802"/>
      <c r="K32" s="802"/>
      <c r="L32" s="802"/>
      <c r="M32" s="802"/>
      <c r="N32" s="802"/>
      <c r="O32" s="802"/>
      <c r="P32" s="802"/>
      <c r="Q32" s="802"/>
      <c r="R32" s="802"/>
      <c r="S32" s="802"/>
      <c r="T32" s="802"/>
      <c r="U32" s="802"/>
      <c r="V32" s="802"/>
      <c r="W32" s="802"/>
      <c r="X32" s="802"/>
      <c r="Y32" s="802"/>
      <c r="Z32" s="802"/>
      <c r="AA32" s="802"/>
      <c r="AB32" s="802"/>
      <c r="AC32" s="802"/>
      <c r="AD32" s="802"/>
      <c r="AE32" s="802"/>
      <c r="AF32" s="802"/>
      <c r="AG32" s="802"/>
      <c r="AH32" s="802"/>
      <c r="AI32" s="802"/>
      <c r="AJ32" s="802"/>
      <c r="AK32" s="802"/>
      <c r="AL32" s="802"/>
      <c r="AM32" s="802"/>
      <c r="AN32" s="802"/>
      <c r="AO32" s="802"/>
      <c r="AP32" s="802"/>
      <c r="AQ32" s="87"/>
      <c r="AR32" s="24"/>
      <c r="AS32" s="37"/>
      <c r="AT32" s="136"/>
    </row>
    <row r="33" spans="1:46" ht="11.25" customHeight="1" x14ac:dyDescent="0.25">
      <c r="A33" s="135"/>
      <c r="B33" s="802"/>
      <c r="C33" s="802"/>
      <c r="D33" s="802"/>
      <c r="E33" s="802"/>
      <c r="F33" s="802"/>
      <c r="G33" s="802"/>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2"/>
      <c r="AQ33" s="87"/>
      <c r="AR33" s="24"/>
      <c r="AS33" s="37"/>
      <c r="AT33" s="136"/>
    </row>
    <row r="34" spans="1:46" ht="11.25" customHeight="1" x14ac:dyDescent="0.25">
      <c r="A34" s="135"/>
      <c r="B34" s="802"/>
      <c r="C34" s="802"/>
      <c r="D34" s="802"/>
      <c r="E34" s="802"/>
      <c r="F34" s="802"/>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7"/>
      <c r="AR34" s="24"/>
      <c r="AS34" s="37"/>
      <c r="AT34" s="136"/>
    </row>
    <row r="35" spans="1:46" ht="11.25" customHeight="1" x14ac:dyDescent="0.25">
      <c r="A35" s="135"/>
      <c r="B35" s="233"/>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211"/>
      <c r="AP35" s="87"/>
      <c r="AQ35" s="87"/>
      <c r="AR35" s="24"/>
      <c r="AS35" s="37"/>
      <c r="AT35" s="136"/>
    </row>
    <row r="36" spans="1:46" ht="11.25" customHeight="1" x14ac:dyDescent="0.25">
      <c r="A36" s="135"/>
      <c r="B36" s="233"/>
      <c r="C36" s="87"/>
      <c r="D36" s="87"/>
      <c r="F36" s="209"/>
      <c r="G36" s="209"/>
      <c r="H36" s="209"/>
      <c r="I36" s="209"/>
      <c r="J36" s="209"/>
      <c r="K36" s="209"/>
      <c r="L36" s="209"/>
      <c r="M36" s="209"/>
      <c r="N36" s="209" t="s">
        <v>41</v>
      </c>
      <c r="O36" s="111"/>
      <c r="P36" s="111"/>
      <c r="Q36" s="111"/>
      <c r="R36" s="125"/>
      <c r="S36" s="125"/>
      <c r="T36" s="125"/>
      <c r="U36" s="125"/>
      <c r="V36" s="125"/>
      <c r="W36" s="126"/>
      <c r="X36" s="50"/>
      <c r="Y36" s="50"/>
      <c r="Z36" s="50"/>
      <c r="AA36" s="87"/>
      <c r="AB36" s="87"/>
      <c r="AC36" s="87"/>
      <c r="AD36" s="818" t="s">
        <v>42</v>
      </c>
      <c r="AE36" s="818"/>
      <c r="AF36" s="818"/>
      <c r="AG36" s="818"/>
      <c r="AH36" s="818"/>
      <c r="AI36" s="818"/>
      <c r="AJ36" s="818"/>
      <c r="AK36" s="818"/>
      <c r="AL36" s="818"/>
      <c r="AM36" s="818"/>
      <c r="AN36" s="818"/>
      <c r="AO36" s="818"/>
      <c r="AP36" s="87"/>
      <c r="AQ36" s="87"/>
      <c r="AR36" s="87"/>
      <c r="AS36" s="37"/>
      <c r="AT36" s="136"/>
    </row>
    <row r="37" spans="1:46" ht="11.25" customHeight="1" x14ac:dyDescent="0.25">
      <c r="A37" s="135"/>
      <c r="B37" s="233"/>
      <c r="C37" s="87"/>
      <c r="D37"/>
      <c r="E37"/>
      <c r="F37" s="37"/>
      <c r="G37" s="37"/>
      <c r="H37" s="37"/>
      <c r="I37" s="37"/>
      <c r="J37" s="37"/>
      <c r="K37" s="37"/>
      <c r="L37" s="37"/>
      <c r="M37" s="37"/>
      <c r="N37" s="37"/>
      <c r="O37" s="37"/>
      <c r="P37" s="37"/>
      <c r="Q37" s="37"/>
      <c r="R37" s="37"/>
      <c r="S37" s="37"/>
      <c r="T37" s="37"/>
      <c r="U37" s="37"/>
      <c r="V37"/>
      <c r="W37"/>
      <c r="X37" s="87"/>
      <c r="Y37" s="87"/>
      <c r="Z37" s="87"/>
      <c r="AA37" s="87"/>
      <c r="AB37" s="87"/>
      <c r="AC37" s="87"/>
      <c r="AD37" s="9"/>
      <c r="AE37" s="9"/>
      <c r="AF37" s="9"/>
      <c r="AG37" s="24"/>
      <c r="AH37" s="24"/>
      <c r="AI37" s="24"/>
      <c r="AJ37" s="24"/>
      <c r="AK37" s="24"/>
      <c r="AL37" s="33"/>
      <c r="AM37" s="42"/>
      <c r="AN37" s="34"/>
      <c r="AO37" s="212"/>
      <c r="AP37" s="87"/>
      <c r="AQ37" s="87"/>
      <c r="AR37" s="87"/>
      <c r="AS37" s="37"/>
      <c r="AT37" s="136"/>
    </row>
    <row r="38" spans="1:46" ht="11.25" customHeight="1" x14ac:dyDescent="0.25">
      <c r="A38" s="135"/>
      <c r="B38" s="233"/>
      <c r="C38" s="87"/>
      <c r="D38"/>
      <c r="E38"/>
      <c r="F38" s="37"/>
      <c r="G38" s="37"/>
      <c r="H38" s="37"/>
      <c r="I38" s="37"/>
      <c r="J38" s="37"/>
      <c r="K38" s="37"/>
      <c r="L38" s="37"/>
      <c r="M38" s="37"/>
      <c r="N38" s="37"/>
      <c r="O38" s="37"/>
      <c r="P38" s="37"/>
      <c r="Q38" s="37"/>
      <c r="R38" s="37"/>
      <c r="S38" s="37"/>
      <c r="T38" s="37"/>
      <c r="U38" s="37"/>
      <c r="V38"/>
      <c r="W38"/>
      <c r="X38" s="87"/>
      <c r="Y38" s="87"/>
      <c r="Z38" s="87"/>
      <c r="AA38" s="87"/>
      <c r="AB38" s="87"/>
      <c r="AC38" s="87"/>
      <c r="AD38" s="195" t="s">
        <v>15</v>
      </c>
      <c r="AE38" s="195"/>
      <c r="AF38" s="43" t="s">
        <v>8</v>
      </c>
      <c r="AG38" s="49"/>
      <c r="AH38" s="49"/>
      <c r="AI38" s="49"/>
      <c r="AJ38" s="49"/>
      <c r="AK38" s="49"/>
      <c r="AL38" s="38"/>
      <c r="AM38" s="44"/>
      <c r="AN38" s="39"/>
      <c r="AO38" s="213"/>
      <c r="AP38" s="87"/>
      <c r="AQ38" s="87"/>
      <c r="AR38" s="87"/>
      <c r="AS38" s="37"/>
      <c r="AT38" s="136"/>
    </row>
    <row r="39" spans="1:46" ht="11.25" customHeight="1" x14ac:dyDescent="0.25">
      <c r="A39" s="135"/>
      <c r="B39" s="233"/>
      <c r="C39" s="87"/>
      <c r="D39"/>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9"/>
      <c r="AG39" s="24"/>
      <c r="AH39" s="24"/>
      <c r="AI39" s="24"/>
      <c r="AJ39" s="24"/>
      <c r="AK39" s="24"/>
      <c r="AL39" s="33"/>
      <c r="AM39" s="42"/>
      <c r="AN39" s="34"/>
      <c r="AO39" s="212"/>
      <c r="AP39" s="87"/>
      <c r="AQ39" s="87"/>
      <c r="AR39" s="87"/>
      <c r="AS39" s="37"/>
      <c r="AT39" s="136"/>
    </row>
    <row r="40" spans="1:46" ht="11.25" customHeight="1" x14ac:dyDescent="0.25">
      <c r="A40" s="135"/>
      <c r="B40" s="233"/>
      <c r="C40" s="87"/>
      <c r="D40" s="24"/>
      <c r="E40" s="24"/>
      <c r="F40" s="24"/>
      <c r="G40" s="24"/>
      <c r="H40" s="24"/>
      <c r="I40" s="24"/>
      <c r="J40" s="24"/>
      <c r="K40" s="24"/>
      <c r="L40" s="24"/>
      <c r="M40" s="24"/>
      <c r="N40" s="24"/>
      <c r="O40" s="24"/>
      <c r="P40" s="24"/>
      <c r="Q40" s="24"/>
      <c r="R40" s="24"/>
      <c r="S40" s="24"/>
      <c r="T40" s="43"/>
      <c r="U40" s="43"/>
      <c r="V40" s="43"/>
      <c r="W40" s="43"/>
      <c r="X40" s="43"/>
      <c r="Y40" s="43"/>
      <c r="Z40" s="24"/>
      <c r="AA40" s="24"/>
      <c r="AB40" s="43"/>
      <c r="AC40" s="43"/>
      <c r="AD40" s="195" t="s">
        <v>16</v>
      </c>
      <c r="AE40" s="24"/>
      <c r="AF40" s="196"/>
      <c r="AG40" s="49" t="s">
        <v>8</v>
      </c>
      <c r="AH40" s="49"/>
      <c r="AI40" s="49"/>
      <c r="AJ40" s="49"/>
      <c r="AK40" s="49"/>
      <c r="AL40" s="38"/>
      <c r="AM40" s="44"/>
      <c r="AN40" s="24"/>
      <c r="AO40" s="214"/>
      <c r="AP40" s="87"/>
      <c r="AQ40" s="87"/>
      <c r="AR40" s="87"/>
      <c r="AS40" s="37"/>
      <c r="AT40" s="136"/>
    </row>
    <row r="41" spans="1:46" ht="11.25" customHeight="1" x14ac:dyDescent="0.25">
      <c r="A41" s="135"/>
      <c r="B41" s="233"/>
      <c r="C41" s="87"/>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197"/>
      <c r="AG41" s="1"/>
      <c r="AH41" s="810">
        <v>2</v>
      </c>
      <c r="AI41" s="811"/>
      <c r="AJ41" s="810">
        <v>0</v>
      </c>
      <c r="AK41" s="811"/>
      <c r="AL41" s="810">
        <v>2</v>
      </c>
      <c r="AM41" s="811"/>
      <c r="AN41" s="34"/>
      <c r="AO41" s="212"/>
      <c r="AP41" s="87"/>
      <c r="AQ41" s="87"/>
      <c r="AR41" s="87"/>
      <c r="AS41" s="37"/>
      <c r="AT41" s="136"/>
    </row>
    <row r="42" spans="1:46" ht="11.25" customHeight="1" x14ac:dyDescent="0.25">
      <c r="A42" s="135"/>
      <c r="B42" s="233"/>
      <c r="C42" s="87"/>
      <c r="D42" s="24"/>
      <c r="E42" s="24"/>
      <c r="F42" s="24"/>
      <c r="G42" s="24"/>
      <c r="H42" s="24"/>
      <c r="I42" s="24"/>
      <c r="J42" s="24"/>
      <c r="K42" s="24"/>
      <c r="L42" s="24"/>
      <c r="M42" s="24"/>
      <c r="N42" s="24"/>
      <c r="O42" s="24"/>
      <c r="P42" s="24"/>
      <c r="Q42" s="24"/>
      <c r="R42" s="24"/>
      <c r="S42" s="24"/>
      <c r="T42" s="43"/>
      <c r="U42" s="43"/>
      <c r="V42" s="43"/>
      <c r="W42" s="43"/>
      <c r="X42" s="43"/>
      <c r="Y42" s="43"/>
      <c r="Z42" s="24"/>
      <c r="AA42" s="24"/>
      <c r="AB42" s="43"/>
      <c r="AC42" s="43"/>
      <c r="AD42" s="195" t="s">
        <v>18</v>
      </c>
      <c r="AE42" s="24"/>
      <c r="AG42" s="85" t="s">
        <v>8</v>
      </c>
      <c r="AH42" s="812"/>
      <c r="AI42" s="813"/>
      <c r="AJ42" s="812"/>
      <c r="AK42" s="813"/>
      <c r="AL42" s="812"/>
      <c r="AM42" s="813"/>
      <c r="AN42" s="39"/>
      <c r="AO42" s="213"/>
      <c r="AP42" s="87"/>
      <c r="AQ42" s="87"/>
      <c r="AR42" s="87"/>
      <c r="AS42" s="37"/>
      <c r="AT42" s="136"/>
    </row>
    <row r="43" spans="1:46" ht="11.25" customHeight="1" x14ac:dyDescent="0.25">
      <c r="A43" s="135"/>
      <c r="B43" s="233"/>
      <c r="C43" s="87"/>
      <c r="D43" s="24"/>
      <c r="E43" s="24"/>
      <c r="F43" s="24"/>
      <c r="G43" s="24"/>
      <c r="H43" s="24"/>
      <c r="I43" s="24"/>
      <c r="J43" s="24"/>
      <c r="K43" s="24"/>
      <c r="L43" s="24"/>
      <c r="M43" s="24"/>
      <c r="N43" s="24"/>
      <c r="O43" s="24"/>
      <c r="P43" s="24"/>
      <c r="Q43" s="24"/>
      <c r="R43" s="24"/>
      <c r="S43" s="43"/>
      <c r="T43" s="43"/>
      <c r="U43" s="43"/>
      <c r="V43" s="43"/>
      <c r="W43" s="43"/>
      <c r="X43" s="43"/>
      <c r="Y43" s="124"/>
      <c r="Z43" s="124"/>
      <c r="AA43" s="43"/>
      <c r="AB43" s="123"/>
      <c r="AC43" s="123"/>
      <c r="AD43" s="123"/>
      <c r="AE43" s="123"/>
      <c r="AF43" s="123"/>
      <c r="AG43" s="123"/>
      <c r="AH43" s="123"/>
      <c r="AI43" s="123"/>
      <c r="AJ43" s="24"/>
      <c r="AK43" s="122"/>
      <c r="AL43" s="198"/>
      <c r="AM43" s="198"/>
      <c r="AN43" s="199"/>
      <c r="AO43" s="211"/>
      <c r="AP43" s="87"/>
      <c r="AQ43" s="87"/>
      <c r="AR43" s="87"/>
      <c r="AS43" s="37"/>
      <c r="AT43" s="136"/>
    </row>
    <row r="44" spans="1:46" ht="11.25" customHeight="1" x14ac:dyDescent="0.25">
      <c r="A44" s="135"/>
      <c r="B44" s="233"/>
      <c r="C44" s="87"/>
      <c r="D44" s="24"/>
      <c r="E44" s="24"/>
      <c r="F44" s="24"/>
      <c r="G44" s="24"/>
      <c r="H44" s="24"/>
      <c r="I44" s="24"/>
      <c r="J44" s="24"/>
      <c r="K44" s="117" t="s">
        <v>43</v>
      </c>
      <c r="L44" s="120"/>
      <c r="M44" s="120"/>
      <c r="N44" s="24"/>
      <c r="O44" s="24"/>
      <c r="P44" s="24"/>
      <c r="Q44" s="24"/>
      <c r="R44" s="24"/>
      <c r="S44" s="43"/>
      <c r="T44" s="43"/>
      <c r="U44" s="43"/>
      <c r="V44" s="24"/>
      <c r="W44" s="24"/>
      <c r="X44" s="24"/>
      <c r="Y44" s="120"/>
      <c r="Z44" s="120"/>
      <c r="AA44" s="24"/>
      <c r="AB44" s="24"/>
      <c r="AC44" s="24"/>
      <c r="AD44" s="24"/>
      <c r="AE44" s="24"/>
      <c r="AF44" s="156" t="s">
        <v>44</v>
      </c>
      <c r="AG44" s="24"/>
      <c r="AH44" s="24"/>
      <c r="AI44" s="24"/>
      <c r="AJ44" s="24"/>
      <c r="AK44" s="24"/>
      <c r="AL44" s="24"/>
      <c r="AM44" s="21"/>
      <c r="AN44" s="199"/>
      <c r="AO44" s="119"/>
      <c r="AS44" s="37"/>
      <c r="AT44" s="136"/>
    </row>
    <row r="45" spans="1:46" ht="11.25" customHeight="1" x14ac:dyDescent="0.25">
      <c r="A45" s="135"/>
      <c r="B45" s="233"/>
      <c r="C45" s="37"/>
      <c r="D45" s="24"/>
      <c r="E45" s="24"/>
      <c r="F45" s="24"/>
      <c r="G45" s="24"/>
      <c r="H45" s="24"/>
      <c r="I45" s="24"/>
      <c r="J45" s="24"/>
      <c r="K45" s="117" t="s">
        <v>45</v>
      </c>
      <c r="L45" s="43" t="s">
        <v>8</v>
      </c>
      <c r="M45" s="200" t="s">
        <v>46</v>
      </c>
      <c r="N45" s="24"/>
      <c r="O45" s="24"/>
      <c r="P45" s="24"/>
      <c r="Q45" s="24"/>
      <c r="R45" s="24"/>
      <c r="S45" s="43"/>
      <c r="T45" s="43"/>
      <c r="U45" s="43"/>
      <c r="V45" s="24"/>
      <c r="W45" s="24"/>
      <c r="X45" s="24"/>
      <c r="Y45" s="24"/>
      <c r="Z45" s="24"/>
      <c r="AA45" s="24"/>
      <c r="AB45" s="24"/>
      <c r="AC45" s="24"/>
      <c r="AD45" s="24"/>
      <c r="AE45" s="24"/>
      <c r="AF45" s="156" t="s">
        <v>47</v>
      </c>
      <c r="AG45" s="43" t="s">
        <v>8</v>
      </c>
      <c r="AH45" s="43"/>
      <c r="AI45" s="89">
        <v>2</v>
      </c>
      <c r="AJ45" s="201"/>
      <c r="AK45" s="24"/>
      <c r="AL45" s="24"/>
      <c r="AM45" s="817" t="s">
        <v>48</v>
      </c>
      <c r="AN45" s="817"/>
      <c r="AO45" s="119"/>
      <c r="AS45" s="37"/>
      <c r="AT45" s="136"/>
    </row>
    <row r="46" spans="1:46" ht="11.25" customHeight="1" x14ac:dyDescent="0.25">
      <c r="A46" s="135"/>
      <c r="B46" s="233"/>
      <c r="C46" s="37"/>
      <c r="D46" s="24"/>
      <c r="E46" s="24"/>
      <c r="F46" s="24"/>
      <c r="G46" s="24"/>
      <c r="H46" s="24"/>
      <c r="I46" s="24"/>
      <c r="J46" s="24"/>
      <c r="K46" s="117"/>
      <c r="L46" s="43"/>
      <c r="M46" s="200"/>
      <c r="N46" s="24"/>
      <c r="O46" s="24"/>
      <c r="P46" s="24"/>
      <c r="Q46" s="24"/>
      <c r="R46" s="24"/>
      <c r="S46" s="43"/>
      <c r="T46" s="43"/>
      <c r="U46" s="43"/>
      <c r="V46" s="24"/>
      <c r="W46" s="24"/>
      <c r="X46" s="24"/>
      <c r="Y46" s="24"/>
      <c r="Z46" s="24"/>
      <c r="AA46" s="24"/>
      <c r="AB46" s="24"/>
      <c r="AC46" s="24"/>
      <c r="AD46" s="24"/>
      <c r="AE46" s="24"/>
      <c r="AF46" s="117"/>
      <c r="AG46" s="43"/>
      <c r="AH46" s="43"/>
      <c r="AI46" s="89"/>
      <c r="AJ46" s="201"/>
      <c r="AK46" s="24"/>
      <c r="AL46" s="24"/>
      <c r="AM46" s="202"/>
      <c r="AN46" s="202"/>
      <c r="AO46" s="119"/>
      <c r="AS46" s="37"/>
      <c r="AT46" s="136"/>
    </row>
    <row r="47" spans="1:46" ht="6" customHeight="1" thickBot="1" x14ac:dyDescent="0.35">
      <c r="A47" s="90"/>
      <c r="B47" s="231"/>
      <c r="C47" s="91"/>
      <c r="D47" s="92"/>
      <c r="E47" s="134"/>
      <c r="F47" s="134"/>
      <c r="G47" s="134"/>
      <c r="H47" s="134"/>
      <c r="I47" s="134"/>
      <c r="J47" s="134"/>
      <c r="K47" s="134"/>
      <c r="L47" s="134"/>
      <c r="M47" s="134"/>
      <c r="N47" s="134"/>
      <c r="O47" s="134"/>
      <c r="P47" s="134"/>
      <c r="Q47" s="134"/>
      <c r="R47" s="134"/>
      <c r="S47" s="134"/>
      <c r="T47" s="134"/>
      <c r="U47" s="92"/>
      <c r="V47" s="92"/>
      <c r="W47" s="92"/>
      <c r="X47" s="92"/>
      <c r="Y47" s="92"/>
      <c r="Z47" s="92"/>
      <c r="AA47" s="92"/>
      <c r="AB47" s="92"/>
      <c r="AC47" s="92"/>
      <c r="AD47" s="92"/>
      <c r="AE47" s="92"/>
      <c r="AF47" s="92"/>
      <c r="AG47" s="92"/>
      <c r="AH47" s="92"/>
      <c r="AI47" s="92"/>
      <c r="AJ47" s="92"/>
      <c r="AK47" s="92"/>
      <c r="AL47" s="92"/>
      <c r="AM47" s="92"/>
      <c r="AN47" s="92"/>
      <c r="AO47" s="93"/>
      <c r="AP47" s="92"/>
      <c r="AQ47" s="92"/>
      <c r="AR47" s="92"/>
      <c r="AS47" s="94"/>
      <c r="AT47" s="95"/>
    </row>
    <row r="48" spans="1:46" ht="6" customHeight="1" x14ac:dyDescent="0.25">
      <c r="A48" s="53"/>
      <c r="B48" s="131"/>
      <c r="C48" s="17"/>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30"/>
      <c r="AP48" s="18"/>
      <c r="AQ48" s="18"/>
      <c r="AR48" s="18"/>
      <c r="AS48" s="18"/>
      <c r="AT48" s="54"/>
    </row>
    <row r="49" spans="1:48" ht="20.149999999999999" customHeight="1" x14ac:dyDescent="0.25">
      <c r="A49" s="820" t="s">
        <v>49</v>
      </c>
      <c r="B49" s="821"/>
      <c r="C49" s="821"/>
      <c r="D49" s="821"/>
      <c r="E49" s="821"/>
      <c r="F49" s="821"/>
      <c r="G49" s="821"/>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c r="AE49" s="821"/>
      <c r="AF49" s="821"/>
      <c r="AG49" s="821"/>
      <c r="AH49" s="821"/>
      <c r="AI49" s="821"/>
      <c r="AJ49" s="821"/>
      <c r="AK49" s="821"/>
      <c r="AL49" s="821"/>
      <c r="AM49" s="821"/>
      <c r="AN49" s="821"/>
      <c r="AO49" s="821"/>
      <c r="AP49" s="821"/>
      <c r="AQ49" s="821"/>
      <c r="AR49" s="821"/>
      <c r="AS49" s="821"/>
      <c r="AT49" s="822"/>
      <c r="AV49" s="24"/>
    </row>
    <row r="50" spans="1:48" ht="6" customHeight="1" thickBot="1" x14ac:dyDescent="0.3">
      <c r="A50" s="55"/>
      <c r="B50" s="206"/>
      <c r="C50" s="28"/>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58"/>
      <c r="AP50" s="30"/>
      <c r="AQ50" s="30"/>
      <c r="AR50" s="30"/>
      <c r="AS50" s="30"/>
      <c r="AT50" s="56"/>
    </row>
    <row r="51" spans="1:48" ht="6" customHeight="1" x14ac:dyDescent="0.25">
      <c r="A51" s="17"/>
      <c r="B51" s="131"/>
      <c r="C51" s="17"/>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30"/>
      <c r="AP51" s="18"/>
      <c r="AQ51" s="18"/>
      <c r="AR51" s="18"/>
      <c r="AS51" s="18"/>
      <c r="AT51" s="19"/>
    </row>
    <row r="52" spans="1:48" ht="6" customHeight="1" x14ac:dyDescent="0.25">
      <c r="A52" s="23"/>
      <c r="B52" s="60"/>
      <c r="C52" s="23"/>
      <c r="D52" s="36"/>
      <c r="E52" s="24"/>
      <c r="F52" s="24"/>
      <c r="G52" s="24"/>
      <c r="H52" s="24"/>
      <c r="I52" s="24"/>
      <c r="J52" s="24"/>
      <c r="K52" s="24"/>
      <c r="L52" s="24"/>
      <c r="M52" s="24"/>
      <c r="N52" s="24"/>
      <c r="O52" s="24"/>
      <c r="P52" s="24"/>
      <c r="Q52" s="24"/>
      <c r="R52" s="24"/>
      <c r="S52" s="24"/>
      <c r="T52" s="24"/>
      <c r="U52" s="24"/>
      <c r="V52" s="36"/>
      <c r="W52" s="24"/>
      <c r="X52" s="24"/>
      <c r="Y52" s="24"/>
      <c r="Z52" s="24"/>
      <c r="AA52" s="24"/>
      <c r="AB52" s="24"/>
      <c r="AC52" s="24"/>
      <c r="AD52" s="24"/>
      <c r="AE52" s="24"/>
      <c r="AF52" s="24"/>
      <c r="AG52" s="24"/>
      <c r="AH52" s="24"/>
      <c r="AI52" s="24"/>
      <c r="AJ52" s="24"/>
      <c r="AK52" s="24"/>
      <c r="AL52" s="24"/>
      <c r="AM52" s="24"/>
      <c r="AN52" s="24"/>
      <c r="AO52" s="60"/>
      <c r="AP52" s="24"/>
      <c r="AQ52" s="36"/>
      <c r="AR52" s="24"/>
      <c r="AS52" s="24"/>
      <c r="AT52" s="25"/>
    </row>
    <row r="53" spans="1:48" customFormat="1" ht="11.25" customHeight="1" thickBot="1" x14ac:dyDescent="0.3">
      <c r="A53" s="28"/>
      <c r="B53" s="107" t="s">
        <v>50</v>
      </c>
      <c r="C53" s="28"/>
      <c r="D53" s="29"/>
      <c r="E53" s="823" t="s">
        <v>51</v>
      </c>
      <c r="F53" s="823"/>
      <c r="G53" s="823"/>
      <c r="H53" s="823"/>
      <c r="I53" s="823"/>
      <c r="J53" s="823"/>
      <c r="K53" s="823"/>
      <c r="L53" s="823"/>
      <c r="M53" s="823"/>
      <c r="N53" s="823"/>
      <c r="O53" s="823"/>
      <c r="P53" s="823"/>
      <c r="Q53" s="823"/>
      <c r="R53" s="823"/>
      <c r="S53" s="823"/>
      <c r="T53" s="823"/>
      <c r="U53" s="30"/>
      <c r="V53" s="29"/>
      <c r="W53" s="823" t="s">
        <v>52</v>
      </c>
      <c r="X53" s="823"/>
      <c r="Y53" s="823"/>
      <c r="Z53" s="823"/>
      <c r="AA53" s="823"/>
      <c r="AB53" s="823"/>
      <c r="AC53" s="823"/>
      <c r="AD53" s="823"/>
      <c r="AE53" s="823"/>
      <c r="AF53" s="823"/>
      <c r="AG53" s="823"/>
      <c r="AH53" s="823"/>
      <c r="AI53" s="823"/>
      <c r="AJ53" s="823"/>
      <c r="AK53" s="823"/>
      <c r="AL53" s="823"/>
      <c r="AM53" s="823"/>
      <c r="AN53" s="823"/>
      <c r="AO53" s="823"/>
      <c r="AP53" s="30"/>
      <c r="AQ53" s="207"/>
      <c r="AR53" s="823" t="s">
        <v>53</v>
      </c>
      <c r="AS53" s="823"/>
      <c r="AT53" s="208"/>
    </row>
    <row r="54" spans="1:48" ht="6" customHeight="1" x14ac:dyDescent="0.25">
      <c r="A54" s="3"/>
      <c r="B54" s="89"/>
      <c r="C54" s="23"/>
      <c r="D54" s="36"/>
      <c r="E54" s="24"/>
      <c r="F54" s="24"/>
      <c r="G54" s="24"/>
      <c r="H54" s="24"/>
      <c r="I54" s="24"/>
      <c r="J54" s="24"/>
      <c r="K54" s="24"/>
      <c r="L54" s="24"/>
      <c r="M54" s="24"/>
      <c r="N54" s="24"/>
      <c r="O54" s="24"/>
      <c r="P54" s="24"/>
      <c r="Q54" s="24"/>
      <c r="R54" s="24"/>
      <c r="S54" s="24"/>
      <c r="T54" s="24"/>
      <c r="U54" s="42"/>
      <c r="V54" s="24"/>
      <c r="W54" s="24"/>
      <c r="X54" s="24"/>
      <c r="Y54" s="24"/>
      <c r="Z54" s="24"/>
      <c r="AA54" s="24"/>
      <c r="AB54" s="24"/>
      <c r="AC54" s="24"/>
      <c r="AD54" s="24"/>
      <c r="AE54" s="24"/>
      <c r="AF54" s="24"/>
      <c r="AG54" s="24"/>
      <c r="AH54" s="24"/>
      <c r="AI54" s="24"/>
      <c r="AJ54" s="24"/>
      <c r="AK54" s="24"/>
      <c r="AL54" s="24"/>
      <c r="AM54" s="24"/>
      <c r="AN54" s="24"/>
      <c r="AO54" s="60"/>
      <c r="AP54" s="48"/>
      <c r="AQ54" s="24"/>
      <c r="AR54" s="24"/>
      <c r="AS54" s="25"/>
      <c r="AT54" s="24"/>
    </row>
    <row r="55" spans="1:48" ht="11.25" customHeight="1" x14ac:dyDescent="0.3">
      <c r="A55" s="3"/>
      <c r="B55" s="311" t="s">
        <v>54</v>
      </c>
      <c r="C55" s="23"/>
      <c r="D55" s="36"/>
      <c r="E55" s="801" t="str">
        <f ca="1">VLOOKUP(INDIRECT(ADDRESS(ROW(),COLUMN()-3)),INDIRECT("translations[[Question Num]:["&amp; Language_Selected &amp;"]]"),MATCH(Language_Selected,Language_Options,0)+1,FALSE)</f>
        <v>RECORD THE TIME THE INTERVIEW STARTED.
USE 24-HOUR FORMAT</v>
      </c>
      <c r="F55" s="801"/>
      <c r="G55" s="801"/>
      <c r="H55" s="801"/>
      <c r="I55" s="801"/>
      <c r="J55" s="801"/>
      <c r="K55" s="801"/>
      <c r="L55" s="801"/>
      <c r="M55" s="801"/>
      <c r="N55" s="801"/>
      <c r="O55" s="801"/>
      <c r="P55" s="801"/>
      <c r="Q55" s="801"/>
      <c r="R55" s="801"/>
      <c r="S55" s="801"/>
      <c r="T55" s="801"/>
      <c r="U55" s="48"/>
      <c r="V55" s="24"/>
      <c r="AK55" s="21"/>
      <c r="AL55" s="97"/>
      <c r="AM55" s="98"/>
      <c r="AN55" s="97"/>
      <c r="AO55" s="215"/>
      <c r="AP55" s="48"/>
      <c r="AQ55" s="24"/>
      <c r="AR55" s="24"/>
      <c r="AS55" s="25"/>
      <c r="AT55" s="24"/>
    </row>
    <row r="56" spans="1:48" ht="11.25" customHeight="1" x14ac:dyDescent="0.3">
      <c r="A56" s="3"/>
      <c r="B56" s="96"/>
      <c r="C56" s="23"/>
      <c r="D56" s="36"/>
      <c r="E56" s="801"/>
      <c r="F56" s="801"/>
      <c r="G56" s="801"/>
      <c r="H56" s="801"/>
      <c r="I56" s="801"/>
      <c r="J56" s="801"/>
      <c r="K56" s="801"/>
      <c r="L56" s="801"/>
      <c r="M56" s="801"/>
      <c r="N56" s="801"/>
      <c r="O56" s="801"/>
      <c r="P56" s="801"/>
      <c r="Q56" s="801"/>
      <c r="R56" s="801"/>
      <c r="S56" s="801"/>
      <c r="T56" s="801"/>
      <c r="U56" s="48"/>
      <c r="V56" s="24"/>
      <c r="W56" s="24" t="s">
        <v>55</v>
      </c>
      <c r="X56" s="24"/>
      <c r="Y56" s="24"/>
      <c r="Z56" s="49" t="s">
        <v>8</v>
      </c>
      <c r="AA56" s="49"/>
      <c r="AB56" s="49"/>
      <c r="AC56" s="49"/>
      <c r="AD56" s="49"/>
      <c r="AE56" s="12"/>
      <c r="AF56" s="12"/>
      <c r="AG56" s="14"/>
      <c r="AH56" s="14"/>
      <c r="AI56" s="14"/>
      <c r="AJ56" s="14"/>
      <c r="AK56" s="43"/>
      <c r="AL56" s="99"/>
      <c r="AM56" s="100"/>
      <c r="AN56" s="99"/>
      <c r="AO56" s="216"/>
      <c r="AP56" s="48"/>
      <c r="AQ56" s="24"/>
      <c r="AR56" s="24"/>
      <c r="AS56" s="25"/>
      <c r="AT56" s="24"/>
    </row>
    <row r="57" spans="1:48" ht="11.25" customHeight="1" x14ac:dyDescent="0.3">
      <c r="A57" s="3"/>
      <c r="B57" s="96"/>
      <c r="C57" s="23"/>
      <c r="D57" s="36"/>
      <c r="E57" s="801"/>
      <c r="F57" s="801"/>
      <c r="G57" s="801"/>
      <c r="H57" s="801"/>
      <c r="I57" s="801"/>
      <c r="J57" s="801"/>
      <c r="K57" s="801"/>
      <c r="L57" s="801"/>
      <c r="M57" s="801"/>
      <c r="N57" s="801"/>
      <c r="O57" s="801"/>
      <c r="P57" s="801"/>
      <c r="Q57" s="801"/>
      <c r="R57" s="801"/>
      <c r="S57" s="801"/>
      <c r="T57" s="801"/>
      <c r="U57" s="48"/>
      <c r="V57" s="24"/>
      <c r="W57" s="24"/>
      <c r="X57" s="24"/>
      <c r="Y57" s="24"/>
      <c r="Z57" s="24"/>
      <c r="AA57" s="24"/>
      <c r="AB57" s="49"/>
      <c r="AC57" s="43"/>
      <c r="AD57" s="43"/>
      <c r="AE57" s="9"/>
      <c r="AF57" s="9"/>
      <c r="AK57" s="43"/>
      <c r="AL57" s="97"/>
      <c r="AM57" s="98"/>
      <c r="AN57" s="97"/>
      <c r="AO57" s="215"/>
      <c r="AP57" s="48"/>
      <c r="AQ57" s="24"/>
      <c r="AR57" s="24"/>
      <c r="AS57" s="25"/>
      <c r="AT57" s="24"/>
    </row>
    <row r="58" spans="1:48" ht="11.25" customHeight="1" x14ac:dyDescent="0.3">
      <c r="A58" s="3"/>
      <c r="B58" s="89"/>
      <c r="C58" s="23"/>
      <c r="D58" s="36"/>
      <c r="E58" s="801"/>
      <c r="F58" s="801"/>
      <c r="G58" s="801"/>
      <c r="H58" s="801"/>
      <c r="I58" s="801"/>
      <c r="J58" s="801"/>
      <c r="K58" s="801"/>
      <c r="L58" s="801"/>
      <c r="M58" s="801"/>
      <c r="N58" s="801"/>
      <c r="O58" s="801"/>
      <c r="P58" s="801"/>
      <c r="Q58" s="801"/>
      <c r="R58" s="801"/>
      <c r="S58" s="801"/>
      <c r="T58" s="801"/>
      <c r="U58" s="48"/>
      <c r="V58" s="24"/>
      <c r="W58" s="24" t="s">
        <v>56</v>
      </c>
      <c r="X58" s="24"/>
      <c r="Y58" s="24"/>
      <c r="AA58" s="49" t="s">
        <v>8</v>
      </c>
      <c r="AB58" s="49"/>
      <c r="AC58" s="49"/>
      <c r="AD58" s="49"/>
      <c r="AE58" s="12"/>
      <c r="AF58" s="12"/>
      <c r="AG58" s="14"/>
      <c r="AH58" s="14"/>
      <c r="AI58" s="14"/>
      <c r="AJ58" s="14"/>
      <c r="AK58" s="43"/>
      <c r="AL58" s="99"/>
      <c r="AM58" s="100"/>
      <c r="AN58" s="99"/>
      <c r="AO58" s="216"/>
      <c r="AP58" s="48"/>
      <c r="AQ58" s="24"/>
      <c r="AR58" s="24"/>
      <c r="AS58" s="25"/>
      <c r="AT58" s="24"/>
    </row>
    <row r="59" spans="1:48" ht="6" customHeight="1" x14ac:dyDescent="0.25">
      <c r="A59" s="8"/>
      <c r="B59" s="101"/>
      <c r="C59" s="102"/>
      <c r="D59" s="38"/>
      <c r="E59" s="39"/>
      <c r="F59" s="39"/>
      <c r="G59" s="39"/>
      <c r="H59" s="39"/>
      <c r="I59" s="39"/>
      <c r="J59" s="39"/>
      <c r="K59" s="39"/>
      <c r="L59" s="39"/>
      <c r="M59" s="39"/>
      <c r="N59" s="39"/>
      <c r="O59" s="39"/>
      <c r="P59" s="39"/>
      <c r="Q59" s="39"/>
      <c r="R59" s="39"/>
      <c r="S59" s="39"/>
      <c r="T59" s="39"/>
      <c r="U59" s="44"/>
      <c r="V59" s="39"/>
      <c r="W59" s="39"/>
      <c r="X59" s="39"/>
      <c r="Y59" s="39"/>
      <c r="Z59" s="39"/>
      <c r="AA59" s="39"/>
      <c r="AB59" s="39"/>
      <c r="AC59" s="39"/>
      <c r="AD59" s="39"/>
      <c r="AE59" s="39"/>
      <c r="AF59" s="39"/>
      <c r="AG59" s="39"/>
      <c r="AH59" s="39"/>
      <c r="AI59" s="39"/>
      <c r="AJ59" s="39"/>
      <c r="AK59" s="39"/>
      <c r="AL59" s="39"/>
      <c r="AM59" s="39"/>
      <c r="AN59" s="39"/>
      <c r="AO59" s="217"/>
      <c r="AP59" s="44"/>
      <c r="AQ59" s="39"/>
      <c r="AR59" s="39"/>
      <c r="AS59" s="40"/>
      <c r="AT59" s="39"/>
    </row>
    <row r="60" spans="1:48" ht="6" customHeight="1" x14ac:dyDescent="0.25">
      <c r="A60" s="45"/>
      <c r="B60" s="218"/>
      <c r="C60" s="45"/>
      <c r="D60" s="33"/>
      <c r="E60" s="34"/>
      <c r="F60" s="34"/>
      <c r="G60" s="34"/>
      <c r="H60" s="34"/>
      <c r="I60" s="34"/>
      <c r="J60" s="34"/>
      <c r="K60" s="34"/>
      <c r="L60" s="34"/>
      <c r="M60" s="34"/>
      <c r="N60" s="34"/>
      <c r="O60" s="34"/>
      <c r="P60" s="34"/>
      <c r="Q60" s="34"/>
      <c r="R60" s="34"/>
      <c r="S60" s="34"/>
      <c r="T60" s="34"/>
      <c r="U60" s="42"/>
      <c r="V60" s="34"/>
      <c r="W60" s="34"/>
      <c r="X60" s="34"/>
      <c r="Y60" s="34"/>
      <c r="Z60" s="34"/>
      <c r="AA60" s="34"/>
      <c r="AB60" s="34"/>
      <c r="AC60" s="34"/>
      <c r="AD60" s="34"/>
      <c r="AE60" s="34"/>
      <c r="AF60" s="34"/>
      <c r="AG60" s="34"/>
      <c r="AH60" s="34"/>
      <c r="AI60" s="34"/>
      <c r="AJ60" s="34"/>
      <c r="AK60" s="34"/>
      <c r="AL60" s="34"/>
      <c r="AM60" s="34"/>
      <c r="AN60" s="34"/>
      <c r="AO60" s="218"/>
      <c r="AP60" s="42"/>
      <c r="AQ60" s="34"/>
      <c r="AR60" s="34"/>
      <c r="AS60" s="34"/>
      <c r="AT60" s="35"/>
    </row>
    <row r="61" spans="1:48" ht="11.25" customHeight="1" x14ac:dyDescent="0.25">
      <c r="A61" s="23"/>
      <c r="B61" s="22" t="s">
        <v>57</v>
      </c>
      <c r="C61" s="23"/>
      <c r="D61" s="36"/>
      <c r="E61" s="801" t="str">
        <f ca="1">VLOOKUP(INDIRECT(ADDRESS(ROW(),COLUMN()-3)),INDIRECT("translations[[Question Num]:["&amp; Language_Selected &amp;"]]"),MATCH(Language_Selected,Language_Options,0)+1,FALSE)</f>
        <v>What is the name of the sick child?</v>
      </c>
      <c r="F61" s="801"/>
      <c r="G61" s="801"/>
      <c r="H61" s="801"/>
      <c r="I61" s="801"/>
      <c r="J61" s="801"/>
      <c r="K61" s="801"/>
      <c r="L61" s="801"/>
      <c r="M61" s="801"/>
      <c r="N61" s="801"/>
      <c r="O61" s="801"/>
      <c r="P61" s="801"/>
      <c r="Q61" s="801"/>
      <c r="R61" s="801"/>
      <c r="S61" s="801"/>
      <c r="T61" s="801"/>
      <c r="U61" s="48"/>
      <c r="V61" s="24"/>
      <c r="X61" s="24"/>
      <c r="Y61" s="43"/>
      <c r="Z61" s="43"/>
      <c r="AA61" s="43"/>
      <c r="AB61" s="43"/>
      <c r="AC61" s="43"/>
      <c r="AD61" s="43"/>
      <c r="AE61" s="43"/>
      <c r="AF61" s="43"/>
      <c r="AG61" s="43"/>
      <c r="AH61" s="43"/>
      <c r="AI61" s="43"/>
      <c r="AJ61" s="43"/>
      <c r="AK61" s="43"/>
      <c r="AL61" s="43"/>
      <c r="AM61" s="43"/>
      <c r="AN61" s="43"/>
      <c r="AO61" s="60"/>
      <c r="AP61" s="48"/>
      <c r="AQ61" s="24"/>
      <c r="AR61" s="24"/>
      <c r="AS61" s="24"/>
      <c r="AT61" s="25"/>
    </row>
    <row r="62" spans="1:48" ht="11.25" customHeight="1" x14ac:dyDescent="0.25">
      <c r="A62" s="23"/>
      <c r="B62" s="60"/>
      <c r="C62" s="23"/>
      <c r="D62" s="36"/>
      <c r="E62" s="801"/>
      <c r="F62" s="801"/>
      <c r="G62" s="801"/>
      <c r="H62" s="801"/>
      <c r="I62" s="801"/>
      <c r="J62" s="801"/>
      <c r="K62" s="801"/>
      <c r="L62" s="801"/>
      <c r="M62" s="801"/>
      <c r="N62" s="801"/>
      <c r="O62" s="801"/>
      <c r="P62" s="801"/>
      <c r="Q62" s="801"/>
      <c r="R62" s="801"/>
      <c r="S62" s="801"/>
      <c r="T62" s="801"/>
      <c r="U62" s="48"/>
      <c r="V62" s="24"/>
      <c r="W62" s="24" t="s">
        <v>35</v>
      </c>
      <c r="Z62" s="51"/>
      <c r="AA62" s="51"/>
      <c r="AB62" s="51"/>
      <c r="AC62" s="51"/>
      <c r="AD62" s="51"/>
      <c r="AE62" s="51"/>
      <c r="AF62" s="51"/>
      <c r="AG62" s="51"/>
      <c r="AH62" s="51"/>
      <c r="AI62" s="51"/>
      <c r="AJ62" s="51"/>
      <c r="AK62" s="51"/>
      <c r="AL62" s="51"/>
      <c r="AM62" s="51"/>
      <c r="AN62" s="51"/>
      <c r="AO62" s="217"/>
      <c r="AP62" s="48"/>
      <c r="AQ62" s="24"/>
      <c r="AR62" s="24"/>
      <c r="AS62" s="24"/>
      <c r="AT62" s="25"/>
    </row>
    <row r="63" spans="1:48" ht="6" customHeight="1" x14ac:dyDescent="0.25">
      <c r="A63" s="8"/>
      <c r="B63" s="101"/>
      <c r="C63" s="46"/>
      <c r="D63" s="38"/>
      <c r="E63" s="24"/>
      <c r="F63" s="24"/>
      <c r="G63" s="24"/>
      <c r="H63" s="24"/>
      <c r="I63" s="24"/>
      <c r="J63" s="24"/>
      <c r="K63" s="24"/>
      <c r="L63" s="24"/>
      <c r="M63" s="24"/>
      <c r="N63" s="24"/>
      <c r="O63" s="24"/>
      <c r="P63" s="24"/>
      <c r="Q63" s="24"/>
      <c r="R63" s="24"/>
      <c r="S63" s="24"/>
      <c r="T63" s="24"/>
      <c r="U63" s="48"/>
      <c r="V63" s="24"/>
      <c r="W63" s="24"/>
      <c r="X63" s="24"/>
      <c r="Y63" s="24"/>
      <c r="Z63" s="24"/>
      <c r="AA63" s="24"/>
      <c r="AB63" s="24"/>
      <c r="AC63" s="24"/>
      <c r="AD63" s="24"/>
      <c r="AE63" s="24"/>
      <c r="AF63" s="24"/>
      <c r="AG63" s="24"/>
      <c r="AH63" s="24"/>
      <c r="AI63" s="24"/>
      <c r="AJ63" s="24"/>
      <c r="AK63" s="24"/>
      <c r="AL63" s="24"/>
      <c r="AM63" s="24"/>
      <c r="AN63" s="24"/>
      <c r="AO63" s="60"/>
      <c r="AP63" s="48"/>
      <c r="AQ63" s="38"/>
      <c r="AR63" s="39"/>
      <c r="AS63" s="40"/>
      <c r="AT63" s="39"/>
    </row>
    <row r="64" spans="1:48" ht="6" customHeight="1" x14ac:dyDescent="0.25">
      <c r="A64" s="3"/>
      <c r="B64" s="89"/>
      <c r="C64" s="23"/>
      <c r="D64" s="36"/>
      <c r="E64" s="34"/>
      <c r="F64" s="34"/>
      <c r="G64" s="34"/>
      <c r="H64" s="34"/>
      <c r="I64" s="34"/>
      <c r="J64" s="34"/>
      <c r="K64" s="34"/>
      <c r="L64" s="34"/>
      <c r="M64" s="34"/>
      <c r="N64" s="34"/>
      <c r="O64" s="34"/>
      <c r="P64" s="34"/>
      <c r="Q64" s="34"/>
      <c r="R64" s="34"/>
      <c r="S64" s="34"/>
      <c r="T64" s="34"/>
      <c r="U64" s="42"/>
      <c r="V64" s="34"/>
      <c r="W64" s="34"/>
      <c r="X64" s="34"/>
      <c r="Y64" s="34"/>
      <c r="Z64" s="34"/>
      <c r="AA64" s="34"/>
      <c r="AB64" s="34"/>
      <c r="AC64" s="34"/>
      <c r="AD64" s="34"/>
      <c r="AE64" s="34"/>
      <c r="AF64" s="34"/>
      <c r="AG64" s="34"/>
      <c r="AH64" s="34"/>
      <c r="AI64" s="34"/>
      <c r="AJ64" s="34"/>
      <c r="AK64" s="34"/>
      <c r="AL64" s="34"/>
      <c r="AM64" s="34"/>
      <c r="AN64" s="34"/>
      <c r="AO64" s="218"/>
      <c r="AP64" s="42"/>
      <c r="AQ64" s="24"/>
      <c r="AR64" s="24"/>
      <c r="AS64" s="25"/>
      <c r="AT64" s="24"/>
    </row>
    <row r="65" spans="1:57" ht="11.25" customHeight="1" x14ac:dyDescent="0.3">
      <c r="A65" s="3"/>
      <c r="B65" s="110" t="s">
        <v>58</v>
      </c>
      <c r="C65" s="23"/>
      <c r="D65" s="36"/>
      <c r="E65" s="802" t="str">
        <f ca="1">VLOOKUP(INDIRECT(ADDRESS(ROW(),COLUMN()-3)),INDIRECT("translations[[Question Num]:["&amp; Language_Selected &amp;"]]"),MATCH(Language_Selected,Language_Options,0)+1,FALSE)</f>
        <v>What time did you arrive at the facility today?
USE 24-HOUR FORMAT
IF THEY CAN'T GIVE AN APPROXIMATE TIME, SELECT THE CODE ‘98’ FOR 'DON’T KNOW HOURS AND MINUTES'.</v>
      </c>
      <c r="F65" s="802"/>
      <c r="G65" s="802"/>
      <c r="H65" s="802"/>
      <c r="I65" s="802"/>
      <c r="J65" s="802"/>
      <c r="K65" s="802"/>
      <c r="L65" s="802"/>
      <c r="M65" s="802"/>
      <c r="N65" s="802"/>
      <c r="O65" s="802"/>
      <c r="P65" s="802"/>
      <c r="Q65" s="802"/>
      <c r="R65" s="802"/>
      <c r="S65" s="802"/>
      <c r="T65" s="802"/>
      <c r="U65" s="48"/>
      <c r="V65" s="24"/>
      <c r="AK65" s="21"/>
      <c r="AL65" s="97"/>
      <c r="AM65" s="98"/>
      <c r="AN65" s="97"/>
      <c r="AO65" s="215"/>
      <c r="AP65" s="48"/>
      <c r="AQ65" s="24"/>
      <c r="AR65" s="24"/>
      <c r="AS65" s="25"/>
      <c r="AT65" s="24"/>
    </row>
    <row r="66" spans="1:57" ht="11.25" customHeight="1" x14ac:dyDescent="0.3">
      <c r="A66" s="3"/>
      <c r="B66" s="89"/>
      <c r="C66" s="23"/>
      <c r="D66" s="36"/>
      <c r="E66" s="802"/>
      <c r="F66" s="802"/>
      <c r="G66" s="802"/>
      <c r="H66" s="802"/>
      <c r="I66" s="802"/>
      <c r="J66" s="802"/>
      <c r="K66" s="802"/>
      <c r="L66" s="802"/>
      <c r="M66" s="802"/>
      <c r="N66" s="802"/>
      <c r="O66" s="802"/>
      <c r="P66" s="802"/>
      <c r="Q66" s="802"/>
      <c r="R66" s="802"/>
      <c r="S66" s="802"/>
      <c r="T66" s="802"/>
      <c r="U66" s="48"/>
      <c r="V66" s="24"/>
      <c r="W66" s="24" t="s">
        <v>55</v>
      </c>
      <c r="X66" s="24"/>
      <c r="Y66" s="24"/>
      <c r="Z66" s="49" t="s">
        <v>8</v>
      </c>
      <c r="AA66" s="49"/>
      <c r="AB66" s="49"/>
      <c r="AC66" s="49"/>
      <c r="AD66" s="49"/>
      <c r="AE66" s="12"/>
      <c r="AF66" s="12"/>
      <c r="AG66" s="14"/>
      <c r="AH66" s="14"/>
      <c r="AI66" s="14"/>
      <c r="AJ66" s="14"/>
      <c r="AK66" s="43"/>
      <c r="AL66" s="99"/>
      <c r="AM66" s="100"/>
      <c r="AN66" s="99"/>
      <c r="AO66" s="216"/>
      <c r="AP66" s="48"/>
      <c r="AQ66" s="24"/>
      <c r="AR66" s="24"/>
      <c r="AS66" s="25"/>
      <c r="AT66" s="24"/>
    </row>
    <row r="67" spans="1:57" ht="11.25" customHeight="1" x14ac:dyDescent="0.3">
      <c r="A67" s="3"/>
      <c r="B67" s="89"/>
      <c r="C67" s="23"/>
      <c r="D67" s="36"/>
      <c r="E67" s="802"/>
      <c r="F67" s="802"/>
      <c r="G67" s="802"/>
      <c r="H67" s="802"/>
      <c r="I67" s="802"/>
      <c r="J67" s="802"/>
      <c r="K67" s="802"/>
      <c r="L67" s="802"/>
      <c r="M67" s="802"/>
      <c r="N67" s="802"/>
      <c r="O67" s="802"/>
      <c r="P67" s="802"/>
      <c r="Q67" s="802"/>
      <c r="R67" s="802"/>
      <c r="S67" s="802"/>
      <c r="T67" s="802"/>
      <c r="U67" s="48"/>
      <c r="V67" s="24"/>
      <c r="W67" s="24"/>
      <c r="X67" s="24"/>
      <c r="Y67" s="24"/>
      <c r="Z67" s="24"/>
      <c r="AA67" s="24"/>
      <c r="AB67" s="49"/>
      <c r="AC67" s="43"/>
      <c r="AD67" s="43"/>
      <c r="AE67" s="9"/>
      <c r="AF67" s="9"/>
      <c r="AK67" s="43"/>
      <c r="AL67" s="97"/>
      <c r="AM67" s="98"/>
      <c r="AN67" s="97"/>
      <c r="AO67" s="215"/>
      <c r="AP67" s="48"/>
      <c r="AQ67" s="24"/>
      <c r="AR67" s="24"/>
      <c r="AS67" s="25"/>
      <c r="AT67" s="24"/>
    </row>
    <row r="68" spans="1:57" ht="11.25" customHeight="1" x14ac:dyDescent="0.3">
      <c r="A68" s="3"/>
      <c r="B68" s="89"/>
      <c r="C68" s="23"/>
      <c r="D68" s="36"/>
      <c r="E68" s="802"/>
      <c r="F68" s="802"/>
      <c r="G68" s="802"/>
      <c r="H68" s="802"/>
      <c r="I68" s="802"/>
      <c r="J68" s="802"/>
      <c r="K68" s="802"/>
      <c r="L68" s="802"/>
      <c r="M68" s="802"/>
      <c r="N68" s="802"/>
      <c r="O68" s="802"/>
      <c r="P68" s="802"/>
      <c r="Q68" s="802"/>
      <c r="R68" s="802"/>
      <c r="S68" s="802"/>
      <c r="T68" s="802"/>
      <c r="U68" s="48"/>
      <c r="V68" s="24"/>
      <c r="W68" s="24" t="s">
        <v>56</v>
      </c>
      <c r="X68" s="24"/>
      <c r="Y68" s="24"/>
      <c r="AA68" s="49" t="s">
        <v>8</v>
      </c>
      <c r="AB68" s="49"/>
      <c r="AC68" s="49"/>
      <c r="AD68" s="49"/>
      <c r="AE68" s="12"/>
      <c r="AF68" s="12"/>
      <c r="AG68" s="14"/>
      <c r="AH68" s="14"/>
      <c r="AI68" s="14"/>
      <c r="AJ68" s="14"/>
      <c r="AK68" s="43"/>
      <c r="AL68" s="99"/>
      <c r="AM68" s="100"/>
      <c r="AN68" s="99"/>
      <c r="AO68" s="216"/>
      <c r="AP68" s="48"/>
      <c r="AQ68" s="24"/>
      <c r="AR68" s="24"/>
      <c r="AS68" s="25"/>
      <c r="AT68" s="24"/>
    </row>
    <row r="69" spans="1:57" ht="11.25" customHeight="1" x14ac:dyDescent="0.3">
      <c r="A69" s="3"/>
      <c r="B69" s="89"/>
      <c r="C69" s="23"/>
      <c r="D69" s="36"/>
      <c r="E69" s="802"/>
      <c r="F69" s="802"/>
      <c r="G69" s="802"/>
      <c r="H69" s="802"/>
      <c r="I69" s="802"/>
      <c r="J69" s="802"/>
      <c r="K69" s="802"/>
      <c r="L69" s="802"/>
      <c r="M69" s="802"/>
      <c r="N69" s="802"/>
      <c r="O69" s="802"/>
      <c r="P69" s="802"/>
      <c r="Q69" s="802"/>
      <c r="R69" s="802"/>
      <c r="S69" s="802"/>
      <c r="T69" s="802"/>
      <c r="U69" s="48"/>
      <c r="V69" s="24"/>
      <c r="W69" s="24"/>
      <c r="X69" s="24"/>
      <c r="Y69" s="24"/>
      <c r="AA69" s="49"/>
      <c r="AB69" s="49"/>
      <c r="AC69" s="49"/>
      <c r="AD69" s="49"/>
      <c r="AE69" s="12"/>
      <c r="AF69" s="12"/>
      <c r="AG69" s="14"/>
      <c r="AH69" s="14"/>
      <c r="AI69" s="14"/>
      <c r="AJ69" s="14"/>
      <c r="AK69" s="43"/>
      <c r="AL69" s="9"/>
      <c r="AM69" s="9"/>
      <c r="AN69" s="9"/>
      <c r="AO69" s="278"/>
      <c r="AP69" s="48"/>
      <c r="AQ69" s="24"/>
      <c r="AR69" s="24"/>
      <c r="AS69" s="25"/>
      <c r="AT69" s="24"/>
    </row>
    <row r="70" spans="1:57" ht="11.25" customHeight="1" x14ac:dyDescent="0.3">
      <c r="A70" s="3"/>
      <c r="B70" s="89"/>
      <c r="C70" s="23"/>
      <c r="D70" s="36"/>
      <c r="E70" s="802"/>
      <c r="F70" s="802"/>
      <c r="G70" s="802"/>
      <c r="H70" s="802"/>
      <c r="I70" s="802"/>
      <c r="J70" s="802"/>
      <c r="K70" s="802"/>
      <c r="L70" s="802"/>
      <c r="M70" s="802"/>
      <c r="N70" s="802"/>
      <c r="O70" s="802"/>
      <c r="P70" s="802"/>
      <c r="Q70" s="802"/>
      <c r="R70" s="802"/>
      <c r="S70" s="802"/>
      <c r="T70" s="802"/>
      <c r="U70" s="48"/>
      <c r="V70" s="24"/>
      <c r="W70" t="s">
        <v>59</v>
      </c>
      <c r="X70"/>
      <c r="Y70"/>
      <c r="AA70" s="109"/>
      <c r="AB70" s="109"/>
      <c r="AC70" s="109"/>
      <c r="AD70" s="109"/>
      <c r="AE70" s="12"/>
      <c r="AF70" s="12"/>
      <c r="AG70" s="14"/>
      <c r="AH70" s="14"/>
      <c r="AI70" s="155" t="s">
        <v>8</v>
      </c>
      <c r="AJ70" s="14"/>
      <c r="AK70" s="155"/>
      <c r="AL70" s="279"/>
      <c r="AM70" s="279"/>
      <c r="AN70" s="279"/>
      <c r="AO70" s="288" t="s">
        <v>60</v>
      </c>
      <c r="AP70" s="48"/>
      <c r="AQ70" s="24"/>
      <c r="AR70" s="24"/>
      <c r="AS70" s="25"/>
      <c r="AT70" s="24"/>
      <c r="AV70" s="548"/>
      <c r="AW70" s="280"/>
      <c r="AX70" s="280"/>
      <c r="AY70" s="280"/>
      <c r="AZ70" s="280"/>
      <c r="BA70" s="280"/>
      <c r="BB70" s="280"/>
      <c r="BC70" s="280"/>
      <c r="BD70" s="280"/>
      <c r="BE70" s="280"/>
    </row>
    <row r="71" spans="1:57" ht="11.25" customHeight="1" x14ac:dyDescent="0.25">
      <c r="A71" s="3"/>
      <c r="B71" s="89"/>
      <c r="C71" s="23"/>
      <c r="D71" s="36"/>
      <c r="E71" s="802"/>
      <c r="F71" s="802"/>
      <c r="G71" s="802"/>
      <c r="H71" s="802"/>
      <c r="I71" s="802"/>
      <c r="J71" s="802"/>
      <c r="K71" s="802"/>
      <c r="L71" s="802"/>
      <c r="M71" s="802"/>
      <c r="N71" s="802"/>
      <c r="O71" s="802"/>
      <c r="P71" s="802"/>
      <c r="Q71" s="802"/>
      <c r="R71" s="802"/>
      <c r="S71" s="802"/>
      <c r="T71" s="802"/>
      <c r="U71" s="48"/>
      <c r="V71" s="24"/>
      <c r="W71"/>
      <c r="X71"/>
      <c r="Y71"/>
      <c r="Z71" s="155"/>
      <c r="AA71" s="155"/>
      <c r="AB71" s="155"/>
      <c r="AC71" s="155"/>
      <c r="AD71" s="155"/>
      <c r="AE71" s="155"/>
      <c r="AF71" s="155"/>
      <c r="AG71" s="155"/>
      <c r="AH71" s="155"/>
      <c r="AI71" s="155"/>
      <c r="AJ71" s="155"/>
      <c r="AK71" s="289"/>
      <c r="AL71" s="155"/>
      <c r="AM71" s="155"/>
      <c r="AN71" s="155"/>
      <c r="AO71" s="288"/>
      <c r="AP71" s="48"/>
      <c r="AQ71" s="24"/>
      <c r="AR71" s="24"/>
      <c r="AS71" s="25"/>
      <c r="AT71" s="24"/>
    </row>
    <row r="72" spans="1:57" ht="6" customHeight="1" x14ac:dyDescent="0.25">
      <c r="A72" s="8"/>
      <c r="B72" s="101"/>
      <c r="C72" s="102"/>
      <c r="D72" s="38"/>
      <c r="E72" s="24"/>
      <c r="F72" s="24"/>
      <c r="G72" s="24"/>
      <c r="H72" s="24"/>
      <c r="I72" s="24"/>
      <c r="J72" s="24"/>
      <c r="K72" s="24"/>
      <c r="L72" s="24"/>
      <c r="M72" s="24"/>
      <c r="N72" s="24"/>
      <c r="O72" s="24"/>
      <c r="P72" s="24"/>
      <c r="Q72" s="24"/>
      <c r="R72" s="24"/>
      <c r="S72" s="24"/>
      <c r="T72" s="24"/>
      <c r="U72" s="48"/>
      <c r="V72" s="24"/>
      <c r="W72"/>
      <c r="X72"/>
      <c r="Y72"/>
      <c r="Z72"/>
      <c r="AA72"/>
      <c r="AB72"/>
      <c r="AC72"/>
      <c r="AD72"/>
      <c r="AE72"/>
      <c r="AF72"/>
      <c r="AG72"/>
      <c r="AH72"/>
      <c r="AI72"/>
      <c r="AJ72"/>
      <c r="AK72"/>
      <c r="AL72"/>
      <c r="AM72"/>
      <c r="AN72"/>
      <c r="AO72" s="270"/>
      <c r="AP72" s="48"/>
      <c r="AQ72" s="38"/>
      <c r="AR72" s="39"/>
      <c r="AS72" s="40"/>
      <c r="AT72" s="39"/>
    </row>
    <row r="73" spans="1:57" ht="6" customHeight="1" x14ac:dyDescent="0.25">
      <c r="A73" s="3"/>
      <c r="B73" s="89"/>
      <c r="C73" s="23"/>
      <c r="D73" s="36"/>
      <c r="E73" s="34"/>
      <c r="F73" s="34"/>
      <c r="G73" s="34"/>
      <c r="H73" s="34"/>
      <c r="I73" s="34"/>
      <c r="J73" s="34"/>
      <c r="K73" s="34"/>
      <c r="L73" s="34"/>
      <c r="M73" s="34"/>
      <c r="N73" s="34"/>
      <c r="O73" s="34"/>
      <c r="P73" s="34"/>
      <c r="Q73" s="34"/>
      <c r="R73" s="34"/>
      <c r="S73" s="34"/>
      <c r="T73" s="34"/>
      <c r="U73" s="42"/>
      <c r="V73" s="34"/>
      <c r="W73" s="160"/>
      <c r="X73" s="160"/>
      <c r="Y73" s="160"/>
      <c r="Z73" s="160"/>
      <c r="AA73" s="160"/>
      <c r="AB73" s="160"/>
      <c r="AC73" s="160"/>
      <c r="AD73" s="160"/>
      <c r="AE73" s="160"/>
      <c r="AF73" s="160"/>
      <c r="AG73" s="160"/>
      <c r="AH73" s="160"/>
      <c r="AI73" s="160"/>
      <c r="AJ73" s="160"/>
      <c r="AK73" s="160"/>
      <c r="AL73" s="160"/>
      <c r="AM73" s="160"/>
      <c r="AN73" s="160"/>
      <c r="AO73" s="290"/>
      <c r="AP73" s="42"/>
      <c r="AQ73" s="24"/>
      <c r="AR73" s="24"/>
      <c r="AS73" s="25"/>
      <c r="AT73" s="24"/>
    </row>
    <row r="74" spans="1:57" ht="11.25" customHeight="1" x14ac:dyDescent="0.3">
      <c r="A74" s="3"/>
      <c r="B74" s="110" t="s">
        <v>61</v>
      </c>
      <c r="C74" s="23"/>
      <c r="D74" s="36"/>
      <c r="E74" s="802" t="str">
        <f ca="1">VLOOKUP(INDIRECT(ADDRESS(ROW(),COLUMN()-3)),INDIRECT("translations[[Question Num]:["&amp; Language_Selected &amp;"]]"),MATCH(Language_Selected,Language_Options,0)+1,FALSE)</f>
        <v>What time did you see the provider?
USE 24-HOUR FORMAT
IF THEY CAN'T GIVE AN APPROXIMATE TIME, SELECT THE CODE ‘98’ FOR 'DON’T KNOW HOURS AND MINUTES'.</v>
      </c>
      <c r="F74" s="802"/>
      <c r="G74" s="802"/>
      <c r="H74" s="802"/>
      <c r="I74" s="802"/>
      <c r="J74" s="802"/>
      <c r="K74" s="802"/>
      <c r="L74" s="802"/>
      <c r="M74" s="802"/>
      <c r="N74" s="802"/>
      <c r="O74" s="802"/>
      <c r="P74" s="802"/>
      <c r="Q74" s="802"/>
      <c r="R74" s="802"/>
      <c r="S74" s="802"/>
      <c r="T74" s="802"/>
      <c r="U74" s="48"/>
      <c r="V74" s="24"/>
      <c r="AI74"/>
      <c r="AK74" s="22"/>
      <c r="AL74" s="97"/>
      <c r="AM74" s="98"/>
      <c r="AN74" s="97"/>
      <c r="AO74" s="215"/>
      <c r="AP74" s="48"/>
      <c r="AQ74" s="24"/>
      <c r="AR74" s="24"/>
      <c r="AS74" s="25"/>
      <c r="AT74" s="24"/>
    </row>
    <row r="75" spans="1:57" ht="11.25" customHeight="1" x14ac:dyDescent="0.3">
      <c r="A75" s="3"/>
      <c r="B75" s="89"/>
      <c r="C75" s="23"/>
      <c r="D75" s="36"/>
      <c r="E75" s="802"/>
      <c r="F75" s="802"/>
      <c r="G75" s="802"/>
      <c r="H75" s="802"/>
      <c r="I75" s="802"/>
      <c r="J75" s="802"/>
      <c r="K75" s="802"/>
      <c r="L75" s="802"/>
      <c r="M75" s="802"/>
      <c r="N75" s="802"/>
      <c r="O75" s="802"/>
      <c r="P75" s="802"/>
      <c r="Q75" s="802"/>
      <c r="R75" s="802"/>
      <c r="S75" s="802"/>
      <c r="T75" s="802"/>
      <c r="U75" s="48"/>
      <c r="V75" s="24"/>
      <c r="W75" t="s">
        <v>55</v>
      </c>
      <c r="X75"/>
      <c r="Y75"/>
      <c r="Z75" s="109" t="s">
        <v>8</v>
      </c>
      <c r="AA75" s="109"/>
      <c r="AB75" s="109"/>
      <c r="AC75" s="109"/>
      <c r="AD75" s="109"/>
      <c r="AE75" s="12"/>
      <c r="AF75" s="12"/>
      <c r="AG75" s="14"/>
      <c r="AH75" s="14"/>
      <c r="AI75" s="155"/>
      <c r="AJ75" s="14"/>
      <c r="AK75" s="155"/>
      <c r="AL75" s="99"/>
      <c r="AM75" s="100"/>
      <c r="AN75" s="99"/>
      <c r="AO75" s="216"/>
      <c r="AP75" s="48"/>
      <c r="AQ75" s="24"/>
      <c r="AR75" s="24"/>
      <c r="AS75" s="25"/>
      <c r="AT75" s="24"/>
    </row>
    <row r="76" spans="1:57" ht="11.25" customHeight="1" x14ac:dyDescent="0.3">
      <c r="A76" s="3"/>
      <c r="B76" s="89"/>
      <c r="C76" s="23"/>
      <c r="D76" s="36"/>
      <c r="E76" s="802"/>
      <c r="F76" s="802"/>
      <c r="G76" s="802"/>
      <c r="H76" s="802"/>
      <c r="I76" s="802"/>
      <c r="J76" s="802"/>
      <c r="K76" s="802"/>
      <c r="L76" s="802"/>
      <c r="M76" s="802"/>
      <c r="N76" s="802"/>
      <c r="O76" s="802"/>
      <c r="P76" s="802"/>
      <c r="Q76" s="802"/>
      <c r="R76" s="802"/>
      <c r="S76" s="802"/>
      <c r="T76" s="802"/>
      <c r="U76" s="48"/>
      <c r="V76" s="24"/>
      <c r="W76"/>
      <c r="X76"/>
      <c r="Y76"/>
      <c r="Z76"/>
      <c r="AA76"/>
      <c r="AB76" s="109"/>
      <c r="AC76" s="155"/>
      <c r="AD76" s="155"/>
      <c r="AE76" s="9"/>
      <c r="AF76" s="9"/>
      <c r="AI76"/>
      <c r="AK76" s="155"/>
      <c r="AL76" s="97"/>
      <c r="AM76" s="98"/>
      <c r="AN76" s="97"/>
      <c r="AO76" s="215"/>
      <c r="AP76" s="48"/>
      <c r="AQ76" s="24"/>
      <c r="AR76" s="24"/>
      <c r="AS76" s="25"/>
      <c r="AT76" s="24"/>
    </row>
    <row r="77" spans="1:57" ht="11.25" customHeight="1" x14ac:dyDescent="0.3">
      <c r="A77" s="3"/>
      <c r="B77" s="89"/>
      <c r="C77" s="23"/>
      <c r="D77" s="36"/>
      <c r="E77" s="802"/>
      <c r="F77" s="802"/>
      <c r="G77" s="802"/>
      <c r="H77" s="802"/>
      <c r="I77" s="802"/>
      <c r="J77" s="802"/>
      <c r="K77" s="802"/>
      <c r="L77" s="802"/>
      <c r="M77" s="802"/>
      <c r="N77" s="802"/>
      <c r="O77" s="802"/>
      <c r="P77" s="802"/>
      <c r="Q77" s="802"/>
      <c r="R77" s="802"/>
      <c r="S77" s="802"/>
      <c r="T77" s="802"/>
      <c r="U77" s="48"/>
      <c r="V77" s="24"/>
      <c r="W77" t="s">
        <v>56</v>
      </c>
      <c r="X77"/>
      <c r="Y77"/>
      <c r="AA77" s="109" t="s">
        <v>8</v>
      </c>
      <c r="AB77" s="109"/>
      <c r="AC77" s="109"/>
      <c r="AD77" s="109"/>
      <c r="AE77" s="12"/>
      <c r="AF77" s="12"/>
      <c r="AG77" s="14"/>
      <c r="AH77" s="14"/>
      <c r="AI77" s="155"/>
      <c r="AJ77" s="14"/>
      <c r="AK77" s="155"/>
      <c r="AL77" s="99"/>
      <c r="AM77" s="100"/>
      <c r="AN77" s="99"/>
      <c r="AO77" s="216"/>
      <c r="AP77" s="48"/>
      <c r="AQ77" s="24"/>
      <c r="AR77" s="24"/>
      <c r="AS77" s="25"/>
      <c r="AT77" s="24"/>
    </row>
    <row r="78" spans="1:57" ht="11.25" customHeight="1" x14ac:dyDescent="0.3">
      <c r="A78" s="3"/>
      <c r="B78" s="89"/>
      <c r="C78" s="23"/>
      <c r="D78" s="36"/>
      <c r="E78" s="802"/>
      <c r="F78" s="802"/>
      <c r="G78" s="802"/>
      <c r="H78" s="802"/>
      <c r="I78" s="802"/>
      <c r="J78" s="802"/>
      <c r="K78" s="802"/>
      <c r="L78" s="802"/>
      <c r="M78" s="802"/>
      <c r="N78" s="802"/>
      <c r="O78" s="802"/>
      <c r="P78" s="802"/>
      <c r="Q78" s="802"/>
      <c r="R78" s="802"/>
      <c r="S78" s="802"/>
      <c r="T78" s="802"/>
      <c r="U78" s="48"/>
      <c r="V78" s="24"/>
      <c r="W78"/>
      <c r="X78"/>
      <c r="Y78"/>
      <c r="AA78" s="109"/>
      <c r="AB78" s="109"/>
      <c r="AC78" s="109"/>
      <c r="AD78" s="109"/>
      <c r="AE78" s="12"/>
      <c r="AF78" s="12"/>
      <c r="AG78" s="14"/>
      <c r="AH78" s="14"/>
      <c r="AI78" s="155"/>
      <c r="AJ78" s="14"/>
      <c r="AK78" s="155"/>
      <c r="AL78" s="9"/>
      <c r="AM78" s="9"/>
      <c r="AN78" s="9"/>
      <c r="AO78" s="278"/>
      <c r="AP78" s="48"/>
      <c r="AQ78" s="24"/>
      <c r="AR78" s="24"/>
      <c r="AS78" s="25"/>
      <c r="AT78" s="24"/>
    </row>
    <row r="79" spans="1:57" ht="11.25" customHeight="1" x14ac:dyDescent="0.3">
      <c r="A79" s="3"/>
      <c r="B79" s="89"/>
      <c r="C79" s="23"/>
      <c r="D79" s="36"/>
      <c r="E79" s="802"/>
      <c r="F79" s="802"/>
      <c r="G79" s="802"/>
      <c r="H79" s="802"/>
      <c r="I79" s="802"/>
      <c r="J79" s="802"/>
      <c r="K79" s="802"/>
      <c r="L79" s="802"/>
      <c r="M79" s="802"/>
      <c r="N79" s="802"/>
      <c r="O79" s="802"/>
      <c r="P79" s="802"/>
      <c r="Q79" s="802"/>
      <c r="R79" s="802"/>
      <c r="S79" s="802"/>
      <c r="T79" s="802"/>
      <c r="U79" s="48"/>
      <c r="V79" s="24"/>
      <c r="W79" t="s">
        <v>59</v>
      </c>
      <c r="X79"/>
      <c r="Y79"/>
      <c r="AA79" s="109"/>
      <c r="AB79" s="109"/>
      <c r="AC79" s="109"/>
      <c r="AD79" s="109"/>
      <c r="AE79" s="12"/>
      <c r="AF79" s="12"/>
      <c r="AG79" s="14"/>
      <c r="AH79" s="14"/>
      <c r="AI79" s="155" t="s">
        <v>8</v>
      </c>
      <c r="AJ79" s="14"/>
      <c r="AK79" s="155"/>
      <c r="AL79" s="279"/>
      <c r="AM79" s="279"/>
      <c r="AN79" s="279"/>
      <c r="AO79" s="288" t="s">
        <v>60</v>
      </c>
      <c r="AP79" s="48"/>
      <c r="AQ79" s="24"/>
      <c r="AR79" s="24"/>
      <c r="AS79" s="25"/>
      <c r="AT79" s="24"/>
    </row>
    <row r="80" spans="1:57" ht="11.25" customHeight="1" x14ac:dyDescent="0.25">
      <c r="A80" s="3"/>
      <c r="B80" s="89"/>
      <c r="C80" s="23"/>
      <c r="D80" s="36"/>
      <c r="E80" s="802"/>
      <c r="F80" s="802"/>
      <c r="G80" s="802"/>
      <c r="H80" s="802"/>
      <c r="I80" s="802"/>
      <c r="J80" s="802"/>
      <c r="K80" s="802"/>
      <c r="L80" s="802"/>
      <c r="M80" s="802"/>
      <c r="N80" s="802"/>
      <c r="O80" s="802"/>
      <c r="P80" s="802"/>
      <c r="Q80" s="802"/>
      <c r="R80" s="802"/>
      <c r="S80" s="802"/>
      <c r="T80" s="802"/>
      <c r="U80" s="48"/>
      <c r="V80" s="24"/>
      <c r="W80" s="24"/>
      <c r="X80" s="24"/>
      <c r="Y80" s="24"/>
      <c r="Z80" s="43"/>
      <c r="AA80" s="43"/>
      <c r="AB80" s="43"/>
      <c r="AC80" s="43"/>
      <c r="AD80" s="43"/>
      <c r="AE80" s="43"/>
      <c r="AF80" s="43"/>
      <c r="AG80" s="43"/>
      <c r="AH80" s="43"/>
      <c r="AI80" s="155"/>
      <c r="AJ80" s="43"/>
      <c r="AK80" s="74"/>
      <c r="AL80" s="43"/>
      <c r="AM80" s="43"/>
      <c r="AN80" s="43"/>
      <c r="AO80" s="67"/>
      <c r="AP80" s="48"/>
      <c r="AQ80" s="24"/>
      <c r="AR80" s="24"/>
      <c r="AS80" s="25"/>
      <c r="AT80" s="24"/>
    </row>
    <row r="81" spans="1:89" ht="6" customHeight="1" x14ac:dyDescent="0.25">
      <c r="A81" s="8"/>
      <c r="B81" s="101"/>
      <c r="C81" s="46"/>
      <c r="D81" s="38"/>
      <c r="E81" s="39"/>
      <c r="F81" s="39"/>
      <c r="G81" s="39"/>
      <c r="H81" s="39"/>
      <c r="I81" s="39"/>
      <c r="J81" s="39"/>
      <c r="K81" s="39"/>
      <c r="L81" s="39"/>
      <c r="M81" s="39"/>
      <c r="N81" s="39"/>
      <c r="O81" s="39"/>
      <c r="P81" s="39"/>
      <c r="Q81" s="39"/>
      <c r="R81" s="39"/>
      <c r="S81" s="39"/>
      <c r="T81" s="39"/>
      <c r="U81" s="44"/>
      <c r="V81" s="39"/>
      <c r="W81" s="39"/>
      <c r="X81" s="39"/>
      <c r="Y81" s="39"/>
      <c r="Z81" s="39"/>
      <c r="AA81" s="39"/>
      <c r="AB81" s="39"/>
      <c r="AC81" s="39"/>
      <c r="AD81" s="39"/>
      <c r="AE81" s="39"/>
      <c r="AF81" s="39"/>
      <c r="AG81" s="39"/>
      <c r="AH81" s="39"/>
      <c r="AI81" s="39"/>
      <c r="AJ81" s="39"/>
      <c r="AK81" s="39"/>
      <c r="AL81" s="39"/>
      <c r="AM81" s="39"/>
      <c r="AN81" s="39"/>
      <c r="AO81" s="217"/>
      <c r="AP81" s="44"/>
      <c r="AQ81" s="39"/>
      <c r="AR81" s="39"/>
      <c r="AS81" s="40"/>
      <c r="AT81" s="39"/>
    </row>
    <row r="82" spans="1:89" ht="4.2" customHeight="1" x14ac:dyDescent="0.25">
      <c r="A82" s="23"/>
      <c r="B82" s="60"/>
      <c r="C82" s="23"/>
      <c r="D82" s="33"/>
      <c r="E82" s="34"/>
      <c r="F82" s="34"/>
      <c r="G82" s="34"/>
      <c r="H82" s="34"/>
      <c r="I82" s="34"/>
      <c r="J82" s="34"/>
      <c r="K82" s="34"/>
      <c r="L82" s="34"/>
      <c r="M82" s="34"/>
      <c r="N82" s="34"/>
      <c r="O82" s="34"/>
      <c r="P82" s="34"/>
      <c r="Q82" s="34"/>
      <c r="R82" s="34"/>
      <c r="S82" s="34"/>
      <c r="T82" s="34"/>
      <c r="U82" s="42"/>
      <c r="V82" s="34"/>
      <c r="W82" s="34"/>
      <c r="X82" s="34"/>
      <c r="Y82" s="34"/>
      <c r="Z82" s="34"/>
      <c r="AA82" s="34"/>
      <c r="AB82" s="34"/>
      <c r="AC82" s="34"/>
      <c r="AD82" s="34"/>
      <c r="AE82" s="34"/>
      <c r="AF82" s="34"/>
      <c r="AG82" s="34"/>
      <c r="AH82" s="34"/>
      <c r="AI82" s="34"/>
      <c r="AJ82" s="34"/>
      <c r="AK82" s="34"/>
      <c r="AL82" s="34"/>
      <c r="AM82" s="34"/>
      <c r="AN82" s="34"/>
      <c r="AO82" s="218"/>
      <c r="AP82" s="42"/>
      <c r="AQ82" s="34"/>
      <c r="AR82" s="34"/>
      <c r="AS82" s="34"/>
      <c r="AT82" s="35"/>
    </row>
    <row r="83" spans="1:89" ht="11.25" customHeight="1" x14ac:dyDescent="0.25">
      <c r="A83" s="23"/>
      <c r="B83" s="110" t="s">
        <v>62</v>
      </c>
      <c r="C83" s="23"/>
      <c r="D83" s="36"/>
      <c r="E83" s="801" t="str">
        <f ca="1">VLOOKUP(INDIRECT(ADDRESS(ROW(),COLUMN()-3)),INDIRECT("translations[[Question Num]:["&amp; Language_Selected &amp;"]]"),MATCH(Language_Selected,Language_Options,0)+1,FALSE)</f>
        <v>What day, month, and year was {CHILD NAME} born?</v>
      </c>
      <c r="F83" s="801"/>
      <c r="G83" s="801"/>
      <c r="H83" s="801"/>
      <c r="I83" s="801"/>
      <c r="J83" s="801"/>
      <c r="K83" s="801"/>
      <c r="L83" s="801"/>
      <c r="M83" s="801"/>
      <c r="N83" s="801"/>
      <c r="O83" s="801"/>
      <c r="P83" s="801"/>
      <c r="Q83" s="801"/>
      <c r="R83" s="801"/>
      <c r="S83" s="801"/>
      <c r="T83" s="801"/>
      <c r="U83" s="48"/>
      <c r="V83" s="24"/>
      <c r="AL83" s="158"/>
      <c r="AM83" s="159"/>
      <c r="AN83" s="158"/>
      <c r="AO83" s="396"/>
      <c r="AP83" s="69"/>
      <c r="AQ83" s="24"/>
      <c r="AR83" s="24"/>
      <c r="AS83" s="24"/>
      <c r="AT83" s="25"/>
      <c r="AV83" s="461"/>
      <c r="AW83" s="461"/>
      <c r="AX83" s="461"/>
      <c r="AY83" s="461"/>
      <c r="AZ83" s="461"/>
      <c r="BA83" s="461"/>
      <c r="BB83" s="461"/>
      <c r="BC83" s="461"/>
      <c r="BD83" s="461"/>
      <c r="BE83" s="461"/>
      <c r="BF83" s="461"/>
      <c r="BG83" s="461"/>
      <c r="BH83" s="461"/>
      <c r="BI83" s="461"/>
      <c r="BJ83" s="461"/>
      <c r="BK83" s="461"/>
      <c r="BL83" s="461"/>
      <c r="BM83" s="461"/>
      <c r="BN83" s="461"/>
      <c r="BO83" s="461"/>
      <c r="BP83" s="461"/>
      <c r="BQ83" s="461"/>
      <c r="BR83" s="461"/>
      <c r="BS83" s="461"/>
      <c r="BT83" s="461"/>
      <c r="BU83" s="461"/>
      <c r="BV83" s="461"/>
      <c r="BW83" s="461"/>
      <c r="BX83" s="461"/>
      <c r="BY83" s="461"/>
      <c r="BZ83" s="461"/>
      <c r="CA83" s="461"/>
      <c r="CB83" s="461"/>
      <c r="CC83" s="461"/>
      <c r="CD83" s="461"/>
      <c r="CE83" s="461"/>
      <c r="CF83" s="461"/>
      <c r="CG83" s="461"/>
      <c r="CH83" s="461"/>
      <c r="CI83" s="461"/>
      <c r="CJ83" s="461"/>
      <c r="CK83" s="461"/>
    </row>
    <row r="84" spans="1:89" ht="11.25" customHeight="1" x14ac:dyDescent="0.25">
      <c r="A84" s="23"/>
      <c r="B84" s="60"/>
      <c r="C84" s="23"/>
      <c r="D84" s="36"/>
      <c r="E84" s="801"/>
      <c r="F84" s="801"/>
      <c r="G84" s="801"/>
      <c r="H84" s="801"/>
      <c r="I84" s="801"/>
      <c r="J84" s="801"/>
      <c r="K84" s="801"/>
      <c r="L84" s="801"/>
      <c r="M84" s="801"/>
      <c r="N84" s="801"/>
      <c r="O84" s="801"/>
      <c r="P84" s="801"/>
      <c r="Q84" s="801"/>
      <c r="R84" s="801"/>
      <c r="S84" s="801"/>
      <c r="T84" s="801"/>
      <c r="U84" s="48"/>
      <c r="V84" s="24"/>
      <c r="W84" t="s">
        <v>15</v>
      </c>
      <c r="X84"/>
      <c r="Y84" s="155"/>
      <c r="Z84" s="155" t="s">
        <v>8</v>
      </c>
      <c r="AA84" s="155"/>
      <c r="AB84" s="155"/>
      <c r="AC84" s="155"/>
      <c r="AD84" s="155"/>
      <c r="AE84" s="155"/>
      <c r="AF84" s="155"/>
      <c r="AG84" s="155"/>
      <c r="AH84" s="155"/>
      <c r="AI84" s="155"/>
      <c r="AJ84" s="155"/>
      <c r="AK84" s="155"/>
      <c r="AL84" s="162"/>
      <c r="AM84" s="163"/>
      <c r="AN84" s="162"/>
      <c r="AO84" s="397"/>
      <c r="AP84" s="69"/>
      <c r="AQ84" s="24"/>
      <c r="AR84" s="24"/>
      <c r="AS84" s="24"/>
      <c r="AT84" s="25"/>
      <c r="AV84" s="461"/>
      <c r="AW84" s="461"/>
      <c r="AX84" s="461"/>
      <c r="AY84" s="461"/>
      <c r="AZ84" s="461"/>
      <c r="BA84" s="461"/>
      <c r="BB84" s="461"/>
      <c r="BC84" s="461"/>
      <c r="BD84" s="461"/>
      <c r="BE84" s="461"/>
      <c r="BF84" s="461"/>
      <c r="BG84" s="461"/>
      <c r="BH84" s="461"/>
      <c r="BI84" s="461"/>
      <c r="BJ84" s="461"/>
      <c r="BK84" s="461"/>
      <c r="BL84" s="461"/>
      <c r="BM84" s="461"/>
      <c r="BN84" s="461"/>
      <c r="BO84" s="461"/>
      <c r="BP84" s="461"/>
      <c r="BQ84" s="461"/>
      <c r="BR84" s="461"/>
      <c r="BS84" s="461"/>
      <c r="BT84" s="461"/>
      <c r="BU84" s="461"/>
      <c r="BV84" s="461"/>
      <c r="BW84" s="461"/>
      <c r="BX84" s="461"/>
      <c r="BY84" s="461"/>
      <c r="BZ84" s="461"/>
      <c r="CA84" s="461"/>
      <c r="CB84" s="461"/>
      <c r="CC84" s="461"/>
      <c r="CD84" s="461"/>
      <c r="CE84" s="461"/>
      <c r="CF84" s="461"/>
      <c r="CG84" s="461"/>
      <c r="CH84" s="461"/>
      <c r="CI84" s="461"/>
      <c r="CJ84" s="461"/>
      <c r="CK84" s="461"/>
    </row>
    <row r="85" spans="1:89" ht="11.25" customHeight="1" x14ac:dyDescent="0.25">
      <c r="A85" s="23"/>
      <c r="B85" s="60"/>
      <c r="C85" s="23"/>
      <c r="D85" s="36"/>
      <c r="E85" s="801"/>
      <c r="F85" s="801"/>
      <c r="G85" s="801"/>
      <c r="H85" s="801"/>
      <c r="I85" s="801"/>
      <c r="J85" s="801"/>
      <c r="K85" s="801"/>
      <c r="L85" s="801"/>
      <c r="M85" s="801"/>
      <c r="N85" s="801"/>
      <c r="O85" s="801"/>
      <c r="P85" s="801"/>
      <c r="Q85" s="801"/>
      <c r="R85" s="801"/>
      <c r="S85" s="801"/>
      <c r="T85" s="801"/>
      <c r="U85" s="48"/>
      <c r="V85" s="24"/>
      <c r="W85"/>
      <c r="X85"/>
      <c r="Y85" s="155"/>
      <c r="Z85" s="155"/>
      <c r="AA85" s="155"/>
      <c r="AB85" s="155"/>
      <c r="AC85" s="155"/>
      <c r="AD85" s="155"/>
      <c r="AE85" s="155"/>
      <c r="AF85" s="155"/>
      <c r="AG85" s="155"/>
      <c r="AH85" s="155"/>
      <c r="AI85" s="155"/>
      <c r="AJ85" s="155"/>
      <c r="AK85" s="155"/>
      <c r="AL85" s="155"/>
      <c r="AM85" s="155"/>
      <c r="AN85" s="155"/>
      <c r="AO85" s="22"/>
      <c r="AP85" s="69"/>
      <c r="AQ85" s="24"/>
      <c r="AR85" s="24"/>
      <c r="AS85" s="24"/>
      <c r="AT85" s="25"/>
      <c r="AV85" s="461"/>
      <c r="AW85" s="461"/>
      <c r="AX85" s="461"/>
      <c r="AY85" s="461"/>
      <c r="AZ85" s="461"/>
      <c r="BA85" s="461"/>
      <c r="BB85" s="461"/>
      <c r="BC85" s="461"/>
      <c r="BD85" s="461"/>
      <c r="BE85" s="461"/>
      <c r="BF85" s="461"/>
      <c r="BG85" s="461"/>
      <c r="BH85" s="461"/>
      <c r="BI85" s="461"/>
      <c r="BJ85" s="461"/>
      <c r="BK85" s="461"/>
      <c r="BL85" s="461"/>
      <c r="BM85" s="461"/>
      <c r="BN85" s="461"/>
      <c r="BO85" s="461"/>
      <c r="BP85" s="461"/>
      <c r="BQ85" s="461"/>
      <c r="BR85" s="461"/>
      <c r="BS85" s="461"/>
      <c r="BT85" s="461"/>
      <c r="BU85" s="461"/>
      <c r="BV85" s="461"/>
      <c r="BW85" s="461"/>
      <c r="BX85" s="461"/>
      <c r="BY85" s="461"/>
      <c r="BZ85" s="461"/>
      <c r="CA85" s="461"/>
      <c r="CB85" s="461"/>
      <c r="CC85" s="461"/>
      <c r="CD85" s="461"/>
      <c r="CE85" s="461"/>
      <c r="CF85" s="461"/>
      <c r="CG85" s="461"/>
      <c r="CH85" s="461"/>
      <c r="CI85" s="461"/>
      <c r="CJ85" s="461"/>
      <c r="CK85" s="461"/>
    </row>
    <row r="86" spans="1:89" ht="11.25" customHeight="1" x14ac:dyDescent="0.25">
      <c r="A86" s="23"/>
      <c r="B86" s="60"/>
      <c r="C86" s="23"/>
      <c r="D86" s="36"/>
      <c r="E86" s="801"/>
      <c r="F86" s="801"/>
      <c r="G86" s="801"/>
      <c r="H86" s="801"/>
      <c r="I86" s="801"/>
      <c r="J86" s="801"/>
      <c r="K86" s="801"/>
      <c r="L86" s="801"/>
      <c r="M86" s="801"/>
      <c r="N86" s="801"/>
      <c r="O86" s="801"/>
      <c r="P86" s="801"/>
      <c r="Q86" s="801"/>
      <c r="R86" s="801"/>
      <c r="S86" s="801"/>
      <c r="T86" s="801"/>
      <c r="U86" s="48"/>
      <c r="V86" s="24"/>
      <c r="W86" t="s">
        <v>1021</v>
      </c>
      <c r="X86"/>
      <c r="Y86" s="155"/>
      <c r="Z86" s="155"/>
      <c r="AA86" s="155"/>
      <c r="AB86" s="155"/>
      <c r="AC86" s="155"/>
      <c r="AD86" s="155"/>
      <c r="AE86" s="155" t="s">
        <v>8</v>
      </c>
      <c r="AF86" s="155"/>
      <c r="AG86" s="155"/>
      <c r="AH86" s="155"/>
      <c r="AI86" s="155"/>
      <c r="AJ86" s="155"/>
      <c r="AK86" s="155"/>
      <c r="AL86" s="155"/>
      <c r="AM86" s="155"/>
      <c r="AN86" s="155"/>
      <c r="AO86" s="270" t="s">
        <v>60</v>
      </c>
      <c r="AP86" s="48"/>
      <c r="AQ86" s="24"/>
      <c r="AR86" s="24"/>
      <c r="AS86" s="24"/>
      <c r="AT86" s="25"/>
      <c r="AV86" s="461"/>
      <c r="AW86" s="461"/>
      <c r="AX86" s="461"/>
      <c r="AY86" s="461"/>
      <c r="AZ86" s="461"/>
      <c r="BA86" s="461"/>
      <c r="BB86" s="461"/>
      <c r="BC86" s="461"/>
      <c r="BD86" s="461"/>
      <c r="BE86" s="461"/>
      <c r="BF86" s="461"/>
      <c r="BG86" s="461"/>
      <c r="BH86" s="461"/>
      <c r="BI86" s="461"/>
      <c r="BJ86" s="461"/>
      <c r="BK86" s="461"/>
      <c r="BL86" s="461"/>
      <c r="BM86" s="461"/>
      <c r="BN86" s="461"/>
      <c r="BO86" s="461"/>
      <c r="BP86" s="461"/>
      <c r="BQ86" s="461"/>
      <c r="BR86" s="461"/>
      <c r="BS86" s="461"/>
      <c r="BT86" s="461"/>
      <c r="BU86" s="461"/>
      <c r="BV86" s="461"/>
      <c r="BW86" s="461"/>
      <c r="BX86" s="461"/>
      <c r="BY86" s="461"/>
      <c r="BZ86" s="461"/>
      <c r="CA86" s="461"/>
      <c r="CB86" s="461"/>
      <c r="CC86" s="461"/>
      <c r="CD86" s="461"/>
      <c r="CE86" s="461"/>
      <c r="CF86" s="461"/>
      <c r="CG86" s="461"/>
      <c r="CH86" s="461"/>
      <c r="CI86" s="461"/>
      <c r="CJ86" s="461"/>
      <c r="CK86" s="461"/>
    </row>
    <row r="87" spans="1:89" ht="11.25" customHeight="1" x14ac:dyDescent="0.25">
      <c r="A87" s="23"/>
      <c r="B87" s="60"/>
      <c r="C87" s="23"/>
      <c r="D87" s="36"/>
      <c r="E87" s="801"/>
      <c r="F87" s="801"/>
      <c r="G87" s="801"/>
      <c r="H87" s="801"/>
      <c r="I87" s="801"/>
      <c r="J87" s="801"/>
      <c r="K87" s="801"/>
      <c r="L87" s="801"/>
      <c r="M87" s="801"/>
      <c r="N87" s="801"/>
      <c r="O87" s="801"/>
      <c r="P87" s="801"/>
      <c r="Q87" s="801"/>
      <c r="R87" s="801"/>
      <c r="S87" s="801"/>
      <c r="T87" s="801"/>
      <c r="U87" s="48"/>
      <c r="V87" s="24"/>
      <c r="W87" s="24"/>
      <c r="X87" s="24"/>
      <c r="Y87" s="43"/>
      <c r="Z87" s="43"/>
      <c r="AA87" s="43"/>
      <c r="AB87" s="43"/>
      <c r="AC87" s="43"/>
      <c r="AD87" s="43"/>
      <c r="AE87" s="43"/>
      <c r="AF87" s="43"/>
      <c r="AG87" s="43"/>
      <c r="AH87" s="43"/>
      <c r="AI87" s="43"/>
      <c r="AJ87" s="43"/>
      <c r="AK87" s="43"/>
      <c r="AL87" s="43"/>
      <c r="AM87" s="43"/>
      <c r="AN87" s="43"/>
      <c r="AO87" s="21"/>
      <c r="AP87" s="48"/>
      <c r="AQ87" s="24"/>
      <c r="AR87" s="24"/>
      <c r="AS87" s="24"/>
      <c r="AT87" s="25"/>
      <c r="AV87" s="461"/>
      <c r="AW87" s="461"/>
      <c r="AX87" s="461"/>
      <c r="AY87" s="461"/>
      <c r="AZ87" s="461"/>
      <c r="BA87" s="461"/>
      <c r="BB87" s="461"/>
      <c r="BC87" s="461"/>
      <c r="BD87" s="461"/>
      <c r="BE87" s="461"/>
      <c r="BF87" s="461"/>
      <c r="BG87" s="461"/>
      <c r="BH87" s="461"/>
      <c r="BI87" s="461"/>
      <c r="BJ87" s="461"/>
      <c r="BK87" s="461"/>
      <c r="BL87" s="461"/>
      <c r="BM87" s="461"/>
      <c r="BN87" s="461"/>
      <c r="BO87" s="461"/>
      <c r="BP87" s="461"/>
      <c r="BQ87" s="461"/>
      <c r="BR87" s="461"/>
      <c r="BS87" s="461"/>
      <c r="BT87" s="461"/>
      <c r="BU87" s="461"/>
      <c r="BV87" s="461"/>
      <c r="BW87" s="461"/>
      <c r="BX87" s="461"/>
      <c r="BY87" s="461"/>
      <c r="BZ87" s="461"/>
      <c r="CA87" s="461"/>
      <c r="CB87" s="461"/>
      <c r="CC87" s="461"/>
      <c r="CD87" s="461"/>
      <c r="CE87" s="461"/>
      <c r="CF87" s="461"/>
      <c r="CG87" s="461"/>
      <c r="CH87" s="461"/>
      <c r="CI87" s="461"/>
      <c r="CJ87" s="461"/>
      <c r="CK87" s="461"/>
    </row>
    <row r="88" spans="1:89" ht="11.25" customHeight="1" x14ac:dyDescent="0.25">
      <c r="A88" s="23"/>
      <c r="B88" s="60"/>
      <c r="C88" s="23"/>
      <c r="D88" s="36"/>
      <c r="E88" s="801"/>
      <c r="F88" s="801"/>
      <c r="G88" s="801"/>
      <c r="H88" s="801"/>
      <c r="I88" s="801"/>
      <c r="J88" s="801"/>
      <c r="K88" s="801"/>
      <c r="L88" s="801"/>
      <c r="M88" s="801"/>
      <c r="N88" s="801"/>
      <c r="O88" s="801"/>
      <c r="P88" s="801"/>
      <c r="Q88" s="801"/>
      <c r="R88" s="801"/>
      <c r="S88" s="801"/>
      <c r="T88" s="801"/>
      <c r="U88" s="48"/>
      <c r="V88" s="24"/>
      <c r="AL88" s="33"/>
      <c r="AM88" s="42"/>
      <c r="AN88" s="33"/>
      <c r="AO88" s="219"/>
      <c r="AP88" s="48"/>
      <c r="AQ88" s="24"/>
      <c r="AR88" s="24"/>
      <c r="AS88" s="24"/>
      <c r="AT88" s="25"/>
    </row>
    <row r="89" spans="1:89" ht="11.25" customHeight="1" x14ac:dyDescent="0.25">
      <c r="A89" s="23"/>
      <c r="B89" s="60"/>
      <c r="C89" s="23"/>
      <c r="D89" s="36"/>
      <c r="E89" s="801"/>
      <c r="F89" s="801"/>
      <c r="G89" s="801"/>
      <c r="H89" s="801"/>
      <c r="I89" s="801"/>
      <c r="J89" s="801"/>
      <c r="K89" s="801"/>
      <c r="L89" s="801"/>
      <c r="M89" s="801"/>
      <c r="N89" s="801"/>
      <c r="O89" s="801"/>
      <c r="P89" s="801"/>
      <c r="Q89" s="801"/>
      <c r="R89" s="801"/>
      <c r="S89" s="801"/>
      <c r="T89" s="801"/>
      <c r="U89" s="48"/>
      <c r="V89" s="24"/>
      <c r="W89" s="24" t="s">
        <v>16</v>
      </c>
      <c r="X89" s="24"/>
      <c r="Y89" s="43"/>
      <c r="Z89" s="43" t="s">
        <v>8</v>
      </c>
      <c r="AA89" s="43"/>
      <c r="AB89" s="43"/>
      <c r="AC89" s="43"/>
      <c r="AD89" s="43"/>
      <c r="AE89" s="43"/>
      <c r="AF89" s="43"/>
      <c r="AG89" s="43"/>
      <c r="AH89" s="43"/>
      <c r="AI89" s="43"/>
      <c r="AJ89" s="43"/>
      <c r="AK89" s="43"/>
      <c r="AL89" s="38"/>
      <c r="AM89" s="44"/>
      <c r="AN89" s="38"/>
      <c r="AO89" s="220"/>
      <c r="AP89" s="48"/>
      <c r="AQ89" s="24"/>
      <c r="AR89" s="24"/>
      <c r="AS89" s="24"/>
      <c r="AT89" s="25"/>
    </row>
    <row r="90" spans="1:89" ht="11.25" customHeight="1" x14ac:dyDescent="0.25">
      <c r="A90" s="23"/>
      <c r="B90" s="60"/>
      <c r="C90" s="23"/>
      <c r="D90" s="36"/>
      <c r="E90" s="801"/>
      <c r="F90" s="801"/>
      <c r="G90" s="801"/>
      <c r="H90" s="801"/>
      <c r="I90" s="801"/>
      <c r="J90" s="801"/>
      <c r="K90" s="801"/>
      <c r="L90" s="801"/>
      <c r="M90" s="801"/>
      <c r="N90" s="801"/>
      <c r="O90" s="801"/>
      <c r="P90" s="801"/>
      <c r="Q90" s="801"/>
      <c r="R90" s="801"/>
      <c r="S90" s="801"/>
      <c r="T90" s="801"/>
      <c r="U90" s="48"/>
      <c r="V90" s="24"/>
      <c r="W90" s="24"/>
      <c r="X90" s="24"/>
      <c r="Y90" s="43"/>
      <c r="Z90" s="43"/>
      <c r="AA90" s="43"/>
      <c r="AB90" s="43"/>
      <c r="AC90" s="43"/>
      <c r="AD90" s="43"/>
      <c r="AE90" s="43"/>
      <c r="AF90" s="43"/>
      <c r="AG90" s="43"/>
      <c r="AH90" s="43"/>
      <c r="AI90" s="43"/>
      <c r="AJ90" s="43"/>
      <c r="AK90" s="43"/>
      <c r="AL90" s="43"/>
      <c r="AM90" s="43"/>
      <c r="AN90" s="43"/>
      <c r="AO90" s="21"/>
      <c r="AP90" s="48"/>
      <c r="AQ90" s="24"/>
      <c r="AR90" s="24"/>
      <c r="AS90" s="24"/>
      <c r="AT90" s="25"/>
      <c r="BO90" s="280"/>
    </row>
    <row r="91" spans="1:89" ht="11.25" customHeight="1" x14ac:dyDescent="0.25">
      <c r="A91" s="23"/>
      <c r="B91" s="60"/>
      <c r="C91" s="23"/>
      <c r="D91" s="36"/>
      <c r="E91" s="801"/>
      <c r="F91" s="801"/>
      <c r="G91" s="801"/>
      <c r="H91" s="801"/>
      <c r="I91" s="801"/>
      <c r="J91" s="801"/>
      <c r="K91" s="801"/>
      <c r="L91" s="801"/>
      <c r="M91" s="801"/>
      <c r="N91" s="801"/>
      <c r="O91" s="801"/>
      <c r="P91" s="801"/>
      <c r="Q91" s="801"/>
      <c r="R91" s="801"/>
      <c r="S91" s="801"/>
      <c r="T91" s="801"/>
      <c r="U91" s="48"/>
      <c r="V91" s="24"/>
      <c r="W91" s="24" t="s">
        <v>63</v>
      </c>
      <c r="X91" s="24"/>
      <c r="Y91" s="43"/>
      <c r="Z91" s="43"/>
      <c r="AA91" s="43"/>
      <c r="AB91" s="43"/>
      <c r="AC91" s="43"/>
      <c r="AD91" s="43"/>
      <c r="AE91" s="155" t="s">
        <v>8</v>
      </c>
      <c r="AF91" s="43"/>
      <c r="AG91" s="43"/>
      <c r="AH91" s="43"/>
      <c r="AI91" s="43"/>
      <c r="AJ91" s="43"/>
      <c r="AK91" s="43"/>
      <c r="AL91" s="43"/>
      <c r="AM91" s="43"/>
      <c r="AN91" s="43"/>
      <c r="AO91" s="60" t="s">
        <v>60</v>
      </c>
      <c r="AP91" s="48"/>
      <c r="AQ91" s="24"/>
      <c r="AR91" s="24"/>
      <c r="AS91" s="24"/>
      <c r="AT91" s="25"/>
    </row>
    <row r="92" spans="1:89" ht="11.25" customHeight="1" x14ac:dyDescent="0.25">
      <c r="A92" s="23"/>
      <c r="B92" s="60"/>
      <c r="C92" s="23"/>
      <c r="D92" s="36"/>
      <c r="E92" s="801"/>
      <c r="F92" s="801"/>
      <c r="G92" s="801"/>
      <c r="H92" s="801"/>
      <c r="I92" s="801"/>
      <c r="J92" s="801"/>
      <c r="K92" s="801"/>
      <c r="L92" s="801"/>
      <c r="M92" s="801"/>
      <c r="N92" s="801"/>
      <c r="O92" s="801"/>
      <c r="P92" s="801"/>
      <c r="Q92" s="801"/>
      <c r="R92" s="801"/>
      <c r="S92" s="801"/>
      <c r="T92" s="801"/>
      <c r="U92" s="48"/>
      <c r="V92" s="24"/>
      <c r="W92" s="24"/>
      <c r="X92" s="24"/>
      <c r="Y92" s="43"/>
      <c r="Z92" s="43"/>
      <c r="AA92" s="43"/>
      <c r="AB92" s="43"/>
      <c r="AC92" s="43"/>
      <c r="AD92" s="43"/>
      <c r="AE92" s="43"/>
      <c r="AF92" s="43"/>
      <c r="AG92" s="43"/>
      <c r="AH92" s="43"/>
      <c r="AI92" s="43"/>
      <c r="AJ92" s="43"/>
      <c r="AK92" s="43"/>
      <c r="AL92" s="43"/>
      <c r="AM92" s="43"/>
      <c r="AN92" s="43"/>
      <c r="AO92" s="60"/>
      <c r="AP92" s="48"/>
      <c r="AQ92" s="24"/>
      <c r="AR92" s="24"/>
      <c r="AS92" s="24"/>
      <c r="AT92" s="25"/>
    </row>
    <row r="93" spans="1:89" ht="11.25" customHeight="1" x14ac:dyDescent="0.25">
      <c r="A93" s="23"/>
      <c r="B93" s="60"/>
      <c r="C93" s="23"/>
      <c r="D93" s="36"/>
      <c r="E93" s="801"/>
      <c r="F93" s="801"/>
      <c r="G93" s="801"/>
      <c r="H93" s="801"/>
      <c r="I93" s="801"/>
      <c r="J93" s="801"/>
      <c r="K93" s="801"/>
      <c r="L93" s="801"/>
      <c r="M93" s="801"/>
      <c r="N93" s="801"/>
      <c r="O93" s="801"/>
      <c r="P93" s="801"/>
      <c r="Q93" s="801"/>
      <c r="R93" s="801"/>
      <c r="S93" s="801"/>
      <c r="T93" s="801"/>
      <c r="U93" s="48"/>
      <c r="V93" s="24"/>
      <c r="W93" s="24"/>
      <c r="X93" s="24"/>
      <c r="Y93" s="24"/>
      <c r="Z93" s="24"/>
      <c r="AA93" s="24"/>
      <c r="AB93" s="24"/>
      <c r="AC93" s="24"/>
      <c r="AD93" s="24"/>
      <c r="AE93" s="24"/>
      <c r="AF93" s="24"/>
      <c r="AG93" s="48"/>
      <c r="AH93" s="33"/>
      <c r="AI93" s="42"/>
      <c r="AJ93" s="33"/>
      <c r="AK93" s="61"/>
      <c r="AL93" s="33"/>
      <c r="AM93" s="42"/>
      <c r="AN93" s="33"/>
      <c r="AO93" s="219"/>
      <c r="AP93" s="48"/>
      <c r="AQ93" s="24"/>
      <c r="AR93" s="24"/>
      <c r="AS93" s="24"/>
      <c r="AT93" s="25"/>
    </row>
    <row r="94" spans="1:89" ht="11.25" customHeight="1" x14ac:dyDescent="0.25">
      <c r="A94" s="23"/>
      <c r="B94" s="60"/>
      <c r="C94" s="23"/>
      <c r="D94" s="36"/>
      <c r="E94" s="801"/>
      <c r="F94" s="801"/>
      <c r="G94" s="801"/>
      <c r="H94" s="801"/>
      <c r="I94" s="801"/>
      <c r="J94" s="801"/>
      <c r="K94" s="801"/>
      <c r="L94" s="801"/>
      <c r="M94" s="801"/>
      <c r="N94" s="801"/>
      <c r="O94" s="801"/>
      <c r="P94" s="801"/>
      <c r="Q94" s="801"/>
      <c r="R94" s="801"/>
      <c r="S94" s="801"/>
      <c r="T94" s="801"/>
      <c r="U94" s="48"/>
      <c r="V94" s="24"/>
      <c r="W94" s="24" t="s">
        <v>18</v>
      </c>
      <c r="X94" s="24"/>
      <c r="Y94" s="43"/>
      <c r="Z94" s="155" t="s">
        <v>8</v>
      </c>
      <c r="AA94" s="43"/>
      <c r="AB94" s="43"/>
      <c r="AC94" s="43"/>
      <c r="AD94" s="43"/>
      <c r="AE94" s="43"/>
      <c r="AF94" s="43"/>
      <c r="AG94" s="86"/>
      <c r="AH94" s="38"/>
      <c r="AI94" s="44"/>
      <c r="AJ94" s="38"/>
      <c r="AK94" s="62"/>
      <c r="AL94" s="38"/>
      <c r="AM94" s="44"/>
      <c r="AN94" s="38"/>
      <c r="AO94" s="220"/>
      <c r="AP94" s="48"/>
      <c r="AQ94" s="24"/>
      <c r="AR94" s="24"/>
      <c r="AS94" s="24"/>
      <c r="AT94" s="25"/>
    </row>
    <row r="95" spans="1:89" ht="11.25" customHeight="1" x14ac:dyDescent="0.25">
      <c r="A95" s="23"/>
      <c r="B95" s="60"/>
      <c r="C95" s="23"/>
      <c r="D95" s="36"/>
      <c r="E95" s="801"/>
      <c r="F95" s="801"/>
      <c r="G95" s="801"/>
      <c r="H95" s="801"/>
      <c r="I95" s="801"/>
      <c r="J95" s="801"/>
      <c r="K95" s="801"/>
      <c r="L95" s="801"/>
      <c r="M95" s="801"/>
      <c r="N95" s="801"/>
      <c r="O95" s="801"/>
      <c r="P95" s="801"/>
      <c r="Q95" s="801"/>
      <c r="R95" s="801"/>
      <c r="S95" s="801"/>
      <c r="T95" s="801"/>
      <c r="U95" s="48"/>
      <c r="V95" s="24"/>
      <c r="W95" s="24"/>
      <c r="X95" s="24"/>
      <c r="Y95" s="43"/>
      <c r="Z95" s="43"/>
      <c r="AA95" s="43"/>
      <c r="AB95" s="43"/>
      <c r="AC95" s="43"/>
      <c r="AD95" s="43"/>
      <c r="AE95" s="43"/>
      <c r="AF95" s="43"/>
      <c r="AG95" s="43"/>
      <c r="AH95" s="43"/>
      <c r="AI95" s="43"/>
      <c r="AJ95" s="43"/>
      <c r="AK95" s="43"/>
      <c r="AL95" s="43"/>
      <c r="AM95" s="43"/>
      <c r="AN95" s="43"/>
      <c r="AO95" s="21"/>
      <c r="AP95" s="48"/>
      <c r="AQ95" s="24"/>
      <c r="AR95" s="24"/>
      <c r="AS95" s="24"/>
      <c r="AT95" s="25"/>
    </row>
    <row r="96" spans="1:89" ht="11.25" customHeight="1" x14ac:dyDescent="0.25">
      <c r="A96" s="23"/>
      <c r="B96" s="60"/>
      <c r="C96" s="23"/>
      <c r="D96" s="36"/>
      <c r="E96" s="801"/>
      <c r="F96" s="801"/>
      <c r="G96" s="801"/>
      <c r="H96" s="801"/>
      <c r="I96" s="801"/>
      <c r="J96" s="801"/>
      <c r="K96" s="801"/>
      <c r="L96" s="801"/>
      <c r="M96" s="801"/>
      <c r="N96" s="801"/>
      <c r="O96" s="801"/>
      <c r="P96" s="801"/>
      <c r="Q96" s="801"/>
      <c r="R96" s="801"/>
      <c r="S96" s="801"/>
      <c r="T96" s="801"/>
      <c r="U96" s="48"/>
      <c r="V96" s="24"/>
      <c r="W96" s="24" t="s">
        <v>64</v>
      </c>
      <c r="X96" s="24"/>
      <c r="Y96" s="43"/>
      <c r="Z96" s="43"/>
      <c r="AA96" s="43"/>
      <c r="AB96" s="43"/>
      <c r="AC96" s="43"/>
      <c r="AD96" s="43"/>
      <c r="AE96" s="155" t="s">
        <v>8</v>
      </c>
      <c r="AF96" s="43"/>
      <c r="AG96" s="43"/>
      <c r="AH96" s="43"/>
      <c r="AI96" s="43"/>
      <c r="AJ96" s="43"/>
      <c r="AK96" s="43"/>
      <c r="AL96" s="43"/>
      <c r="AM96" s="43"/>
      <c r="AN96" s="43"/>
      <c r="AO96" s="47" t="s">
        <v>65</v>
      </c>
      <c r="AP96" s="48"/>
      <c r="AQ96" s="24"/>
      <c r="AR96" s="24"/>
      <c r="AS96" s="24"/>
      <c r="AT96" s="25"/>
    </row>
    <row r="97" spans="1:113" ht="4.2" customHeight="1" thickBot="1" x14ac:dyDescent="0.3">
      <c r="A97" s="46"/>
      <c r="B97" s="217"/>
      <c r="C97" s="46"/>
      <c r="D97" s="38"/>
      <c r="E97" s="39"/>
      <c r="F97" s="39"/>
      <c r="G97" s="39"/>
      <c r="H97" s="39"/>
      <c r="I97" s="39"/>
      <c r="J97" s="39"/>
      <c r="K97" s="39"/>
      <c r="L97" s="39"/>
      <c r="M97" s="39"/>
      <c r="N97" s="39"/>
      <c r="O97" s="39"/>
      <c r="P97" s="39"/>
      <c r="Q97" s="39"/>
      <c r="R97" s="39"/>
      <c r="S97" s="39"/>
      <c r="T97" s="39"/>
      <c r="U97" s="44"/>
      <c r="V97" s="39"/>
      <c r="W97" s="39"/>
      <c r="X97" s="39"/>
      <c r="Y97" s="51"/>
      <c r="Z97" s="51"/>
      <c r="AA97" s="51"/>
      <c r="AB97" s="51"/>
      <c r="AC97" s="51"/>
      <c r="AD97" s="51"/>
      <c r="AE97" s="51"/>
      <c r="AF97" s="51"/>
      <c r="AG97" s="51"/>
      <c r="AH97" s="51"/>
      <c r="AI97" s="51"/>
      <c r="AJ97" s="51"/>
      <c r="AK97" s="51"/>
      <c r="AL97" s="51"/>
      <c r="AM97" s="51"/>
      <c r="AN97" s="51"/>
      <c r="AO97" s="217"/>
      <c r="AP97" s="44"/>
      <c r="AQ97" s="39"/>
      <c r="AR97" s="39"/>
      <c r="AS97" s="39"/>
      <c r="AT97" s="40"/>
    </row>
    <row r="98" spans="1:113" ht="4.2" customHeight="1" x14ac:dyDescent="0.25">
      <c r="A98" s="53"/>
      <c r="B98" s="130"/>
      <c r="C98" s="17"/>
      <c r="D98" s="18"/>
      <c r="E98" s="18"/>
      <c r="F98" s="18"/>
      <c r="G98" s="18"/>
      <c r="H98" s="18"/>
      <c r="I98" s="18"/>
      <c r="J98" s="18"/>
      <c r="K98" s="18"/>
      <c r="L98" s="18"/>
      <c r="M98" s="18"/>
      <c r="N98" s="18"/>
      <c r="O98" s="18"/>
      <c r="P98" s="18"/>
      <c r="Q98" s="18"/>
      <c r="R98" s="18"/>
      <c r="S98" s="18"/>
      <c r="T98" s="18"/>
      <c r="U98" s="18"/>
      <c r="V98" s="18"/>
      <c r="W98" s="18"/>
      <c r="X98" s="18"/>
      <c r="Y98" s="63"/>
      <c r="Z98" s="63"/>
      <c r="AA98" s="63"/>
      <c r="AB98" s="63"/>
      <c r="AC98" s="63"/>
      <c r="AD98" s="63"/>
      <c r="AE98" s="63"/>
      <c r="AF98" s="63"/>
      <c r="AG98" s="63"/>
      <c r="AH98" s="63"/>
      <c r="AI98" s="63"/>
      <c r="AJ98" s="63"/>
      <c r="AK98" s="63"/>
      <c r="AL98" s="18"/>
      <c r="AM98" s="18"/>
      <c r="AN98" s="65"/>
      <c r="AO98" s="221"/>
      <c r="AP98" s="18"/>
      <c r="AQ98" s="18"/>
      <c r="AR98" s="18"/>
      <c r="AS98" s="18"/>
      <c r="AT98" s="54"/>
    </row>
    <row r="99" spans="1:113" ht="11.25" customHeight="1" x14ac:dyDescent="0.25">
      <c r="A99" s="803" t="s">
        <v>66</v>
      </c>
      <c r="B99" s="804"/>
      <c r="C99" s="804"/>
      <c r="D99" s="804"/>
      <c r="E99" s="804"/>
      <c r="F99" s="804"/>
      <c r="G99" s="804"/>
      <c r="H99" s="804"/>
      <c r="I99" s="804"/>
      <c r="J99" s="804"/>
      <c r="K99" s="804"/>
      <c r="L99" s="804"/>
      <c r="M99" s="804"/>
      <c r="N99" s="804"/>
      <c r="O99" s="804"/>
      <c r="P99" s="804"/>
      <c r="Q99" s="804"/>
      <c r="R99" s="804"/>
      <c r="S99" s="804"/>
      <c r="T99" s="804"/>
      <c r="U99" s="804"/>
      <c r="V99" s="804"/>
      <c r="W99" s="804"/>
      <c r="X99" s="804"/>
      <c r="Y99" s="804"/>
      <c r="Z99" s="804"/>
      <c r="AA99" s="804"/>
      <c r="AB99" s="804"/>
      <c r="AC99" s="804"/>
      <c r="AD99" s="804"/>
      <c r="AE99" s="804"/>
      <c r="AF99" s="804"/>
      <c r="AG99" s="804"/>
      <c r="AH99" s="804"/>
      <c r="AI99" s="804"/>
      <c r="AJ99" s="804"/>
      <c r="AK99" s="804"/>
      <c r="AL99" s="804"/>
      <c r="AM99" s="804"/>
      <c r="AN99" s="804"/>
      <c r="AO99" s="804"/>
      <c r="AP99" s="804"/>
      <c r="AQ99" s="804"/>
      <c r="AR99" s="804"/>
      <c r="AS99" s="804"/>
      <c r="AT99" s="805"/>
    </row>
    <row r="100" spans="1:113" ht="11.25" customHeight="1" x14ac:dyDescent="0.25">
      <c r="A100" s="803"/>
      <c r="B100" s="804"/>
      <c r="C100" s="804"/>
      <c r="D100" s="804"/>
      <c r="E100" s="804"/>
      <c r="F100" s="804"/>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4"/>
      <c r="AO100" s="804"/>
      <c r="AP100" s="804"/>
      <c r="AQ100" s="804"/>
      <c r="AR100" s="804"/>
      <c r="AS100" s="804"/>
      <c r="AT100" s="805"/>
    </row>
    <row r="101" spans="1:113" ht="4.2" customHeight="1" thickBot="1" x14ac:dyDescent="0.3">
      <c r="A101" s="55"/>
      <c r="B101" s="58"/>
      <c r="C101" s="28"/>
      <c r="D101" s="30"/>
      <c r="E101" s="30"/>
      <c r="F101" s="30"/>
      <c r="G101" s="30"/>
      <c r="H101" s="30"/>
      <c r="I101" s="30"/>
      <c r="J101" s="30"/>
      <c r="K101" s="30"/>
      <c r="L101" s="30"/>
      <c r="M101" s="30"/>
      <c r="N101" s="30"/>
      <c r="O101" s="30"/>
      <c r="P101" s="30"/>
      <c r="Q101" s="30"/>
      <c r="R101" s="30"/>
      <c r="S101" s="30"/>
      <c r="T101" s="30"/>
      <c r="U101" s="30"/>
      <c r="V101" s="30"/>
      <c r="W101" s="30"/>
      <c r="X101" s="30"/>
      <c r="Y101" s="64"/>
      <c r="Z101" s="64"/>
      <c r="AA101" s="64"/>
      <c r="AB101" s="64"/>
      <c r="AC101" s="64"/>
      <c r="AD101" s="64"/>
      <c r="AE101" s="64"/>
      <c r="AF101" s="64"/>
      <c r="AG101" s="64"/>
      <c r="AH101" s="64"/>
      <c r="AI101" s="64"/>
      <c r="AJ101" s="64"/>
      <c r="AK101" s="64"/>
      <c r="AL101" s="30"/>
      <c r="AM101" s="30"/>
      <c r="AN101" s="66"/>
      <c r="AO101" s="222"/>
      <c r="AP101" s="30"/>
      <c r="AQ101" s="30"/>
      <c r="AR101" s="30"/>
      <c r="AS101" s="30"/>
      <c r="AT101" s="56"/>
    </row>
    <row r="102" spans="1:113" ht="4.2" customHeight="1" x14ac:dyDescent="0.25">
      <c r="A102" s="23"/>
      <c r="B102" s="60"/>
      <c r="C102" s="23"/>
      <c r="D102" s="36"/>
      <c r="E102" s="24"/>
      <c r="F102" s="24"/>
      <c r="G102" s="24"/>
      <c r="H102" s="24"/>
      <c r="I102" s="24"/>
      <c r="J102" s="24"/>
      <c r="K102" s="24"/>
      <c r="L102" s="24"/>
      <c r="M102" s="24"/>
      <c r="N102" s="24"/>
      <c r="O102" s="24"/>
      <c r="P102" s="24"/>
      <c r="Q102" s="24"/>
      <c r="R102" s="24"/>
      <c r="S102" s="24"/>
      <c r="T102" s="24"/>
      <c r="U102" s="48"/>
      <c r="V102" s="24"/>
      <c r="W102" s="24"/>
      <c r="X102" s="24"/>
      <c r="Y102" s="24"/>
      <c r="Z102" s="24"/>
      <c r="AA102" s="24"/>
      <c r="AB102" s="24"/>
      <c r="AC102" s="24"/>
      <c r="AD102" s="24"/>
      <c r="AE102" s="24"/>
      <c r="AF102" s="24"/>
      <c r="AG102" s="24"/>
      <c r="AH102" s="24"/>
      <c r="AI102" s="24"/>
      <c r="AJ102" s="24"/>
      <c r="AK102" s="24"/>
      <c r="AL102" s="24"/>
      <c r="AM102" s="24"/>
      <c r="AN102" s="24"/>
      <c r="AO102" s="60"/>
      <c r="AP102" s="48"/>
      <c r="AQ102" s="24"/>
      <c r="AR102" s="24"/>
      <c r="AS102" s="24"/>
      <c r="AT102" s="25"/>
      <c r="AV102" s="548"/>
      <c r="AW102" s="548"/>
      <c r="AX102" s="548"/>
      <c r="AY102" s="548"/>
      <c r="AZ102" s="548"/>
      <c r="BA102" s="548"/>
      <c r="BB102" s="548"/>
      <c r="BC102" s="548"/>
      <c r="BD102" s="548"/>
      <c r="BE102" s="548"/>
      <c r="BF102" s="548"/>
      <c r="BG102" s="548"/>
      <c r="BH102" s="548"/>
      <c r="BI102" s="548"/>
      <c r="BJ102" s="548"/>
      <c r="BK102" s="548"/>
      <c r="BL102" s="548"/>
      <c r="BM102" s="548"/>
      <c r="BN102" s="548"/>
      <c r="BO102" s="548"/>
      <c r="BP102" s="548"/>
      <c r="BQ102" s="548"/>
      <c r="BR102" s="548"/>
      <c r="BS102" s="548"/>
      <c r="BT102" s="548"/>
      <c r="BU102" s="548"/>
    </row>
    <row r="103" spans="1:113" ht="11.25" customHeight="1" x14ac:dyDescent="0.25">
      <c r="A103" s="3"/>
      <c r="B103" s="110" t="s">
        <v>1028</v>
      </c>
      <c r="C103" s="3"/>
      <c r="D103" s="168"/>
      <c r="E103" s="801" t="str">
        <f ca="1">VLOOKUP(INDIRECT(ADDRESS(ROW(),COLUMN()-3)),INDIRECT("translations[[Question Num]:["&amp; Language_Selected &amp;"]]"),MATCH(Language_Selected,Language_Options,0)+1,FALSE)</f>
        <v xml:space="preserve">Has {CHILD NAME} been brought to see a health provider or traditional healer before for this same illness? </v>
      </c>
      <c r="F103" s="801"/>
      <c r="G103" s="801"/>
      <c r="H103" s="801"/>
      <c r="I103" s="801"/>
      <c r="J103" s="801"/>
      <c r="K103" s="801"/>
      <c r="L103" s="801"/>
      <c r="M103" s="801"/>
      <c r="N103" s="801"/>
      <c r="O103" s="801"/>
      <c r="P103" s="801"/>
      <c r="Q103" s="801"/>
      <c r="R103" s="801"/>
      <c r="S103" s="801"/>
      <c r="T103" s="801"/>
      <c r="U103" s="167"/>
      <c r="V103"/>
      <c r="W103" t="s">
        <v>67</v>
      </c>
      <c r="X103"/>
      <c r="Y103" s="155"/>
      <c r="Z103" s="155"/>
      <c r="AA103" s="155"/>
      <c r="AB103" s="155"/>
      <c r="AC103" s="155" t="s">
        <v>8</v>
      </c>
      <c r="AD103" s="155"/>
      <c r="AE103" s="155"/>
      <c r="AF103" s="155"/>
      <c r="AG103" s="155"/>
      <c r="AH103" s="155"/>
      <c r="AI103" s="155"/>
      <c r="AJ103" s="155"/>
      <c r="AK103" s="155"/>
      <c r="AL103" s="155"/>
      <c r="AM103" s="155"/>
      <c r="AN103" s="155"/>
      <c r="AO103" s="409" t="s">
        <v>46</v>
      </c>
      <c r="AP103" s="167"/>
      <c r="AQ103"/>
      <c r="AR103"/>
      <c r="AS103"/>
      <c r="AT103" s="293"/>
      <c r="AV103" s="548"/>
      <c r="AW103" s="548"/>
      <c r="AX103" s="548"/>
      <c r="AY103" s="548"/>
      <c r="AZ103" s="548"/>
      <c r="BA103" s="548"/>
      <c r="BB103" s="548"/>
      <c r="BC103" s="548"/>
      <c r="BD103" s="548"/>
      <c r="BE103" s="548"/>
      <c r="BF103" s="548"/>
      <c r="BG103" s="548"/>
      <c r="BH103" s="548"/>
      <c r="BI103" s="548"/>
      <c r="BJ103" s="548"/>
      <c r="BK103" s="548"/>
      <c r="BL103" s="548"/>
      <c r="BM103" s="548"/>
      <c r="BN103" s="548"/>
      <c r="BO103" s="548"/>
      <c r="BP103" s="548"/>
      <c r="BQ103" s="548"/>
      <c r="BR103" s="548"/>
      <c r="BS103" s="548"/>
      <c r="BT103" s="548"/>
      <c r="BU103" s="548"/>
    </row>
    <row r="104" spans="1:113" ht="11.25" customHeight="1" x14ac:dyDescent="0.25">
      <c r="A104" s="3"/>
      <c r="B104" s="110"/>
      <c r="C104" s="3"/>
      <c r="D104" s="168"/>
      <c r="E104" s="801"/>
      <c r="F104" s="801"/>
      <c r="G104" s="801"/>
      <c r="H104" s="801"/>
      <c r="I104" s="801"/>
      <c r="J104" s="801"/>
      <c r="K104" s="801"/>
      <c r="L104" s="801"/>
      <c r="M104" s="801"/>
      <c r="N104" s="801"/>
      <c r="O104" s="801"/>
      <c r="P104" s="801"/>
      <c r="Q104" s="801"/>
      <c r="R104" s="801"/>
      <c r="S104" s="801"/>
      <c r="T104" s="801"/>
      <c r="U104" s="167"/>
      <c r="V104"/>
      <c r="W104" t="s">
        <v>68</v>
      </c>
      <c r="X104"/>
      <c r="Y104" s="155"/>
      <c r="Z104" s="155"/>
      <c r="AA104" s="155"/>
      <c r="AB104" s="155"/>
      <c r="AC104" s="155"/>
      <c r="AD104" s="155"/>
      <c r="AE104" s="155"/>
      <c r="AF104" s="155" t="s">
        <v>8</v>
      </c>
      <c r="AG104" s="155"/>
      <c r="AH104" s="155"/>
      <c r="AI104" s="155"/>
      <c r="AJ104" s="155"/>
      <c r="AK104" s="155"/>
      <c r="AL104" s="155"/>
      <c r="AM104" s="155"/>
      <c r="AN104" s="155"/>
      <c r="AO104" s="409" t="s">
        <v>69</v>
      </c>
      <c r="AP104" s="167"/>
      <c r="AQ104"/>
      <c r="AR104"/>
      <c r="AS104"/>
      <c r="AT104" s="293"/>
      <c r="AW104" s="280"/>
    </row>
    <row r="105" spans="1:113" ht="11.25" customHeight="1" x14ac:dyDescent="0.25">
      <c r="A105" s="3"/>
      <c r="B105" s="110"/>
      <c r="C105" s="3"/>
      <c r="D105" s="168"/>
      <c r="E105" s="801"/>
      <c r="F105" s="801"/>
      <c r="G105" s="801"/>
      <c r="H105" s="801"/>
      <c r="I105" s="801"/>
      <c r="J105" s="801"/>
      <c r="K105" s="801"/>
      <c r="L105" s="801"/>
      <c r="M105" s="801"/>
      <c r="N105" s="801"/>
      <c r="O105" s="801"/>
      <c r="P105" s="801"/>
      <c r="Q105" s="801"/>
      <c r="R105" s="801"/>
      <c r="S105" s="801"/>
      <c r="T105" s="801"/>
      <c r="U105" s="167"/>
      <c r="V105"/>
      <c r="W105" t="s">
        <v>70</v>
      </c>
      <c r="X105"/>
      <c r="Y105" s="155"/>
      <c r="Z105" s="155"/>
      <c r="AA105" s="155"/>
      <c r="AB105" s="155"/>
      <c r="AC105" s="155"/>
      <c r="AD105" s="155"/>
      <c r="AE105" s="155"/>
      <c r="AF105" s="155"/>
      <c r="AG105" s="155"/>
      <c r="AH105" s="155"/>
      <c r="AI105" s="155"/>
      <c r="AJ105" s="155"/>
      <c r="AK105" s="155"/>
      <c r="AL105" s="155"/>
      <c r="AM105" s="155" t="s">
        <v>8</v>
      </c>
      <c r="AN105" s="155"/>
      <c r="AO105" s="409" t="s">
        <v>71</v>
      </c>
      <c r="AP105" s="167"/>
      <c r="AQ105"/>
      <c r="AR105"/>
      <c r="AS105"/>
      <c r="AT105" s="293"/>
      <c r="AW105" s="280"/>
    </row>
    <row r="106" spans="1:113" ht="11.25" customHeight="1" x14ac:dyDescent="0.25">
      <c r="A106" s="3"/>
      <c r="B106" s="358"/>
      <c r="C106" s="3"/>
      <c r="D106" s="168"/>
      <c r="E106" s="801"/>
      <c r="F106" s="801"/>
      <c r="G106" s="801"/>
      <c r="H106" s="801"/>
      <c r="I106" s="801"/>
      <c r="J106" s="801"/>
      <c r="K106" s="801"/>
      <c r="L106" s="801"/>
      <c r="M106" s="801"/>
      <c r="N106" s="801"/>
      <c r="O106" s="801"/>
      <c r="P106" s="801"/>
      <c r="Q106" s="801"/>
      <c r="R106" s="801"/>
      <c r="S106" s="801"/>
      <c r="T106" s="801"/>
      <c r="U106" s="167"/>
      <c r="V106"/>
      <c r="W106" t="s">
        <v>72</v>
      </c>
      <c r="X106"/>
      <c r="Y106" s="155"/>
      <c r="Z106" s="155"/>
      <c r="AA106" s="155"/>
      <c r="AB106" s="155"/>
      <c r="AC106" s="155" t="s">
        <v>8</v>
      </c>
      <c r="AD106" s="155"/>
      <c r="AE106" s="155"/>
      <c r="AF106" s="155"/>
      <c r="AG106" s="155"/>
      <c r="AH106" s="155"/>
      <c r="AI106" s="155"/>
      <c r="AJ106" s="155"/>
      <c r="AK106" s="155"/>
      <c r="AL106" s="155"/>
      <c r="AM106" s="155"/>
      <c r="AN106" s="155"/>
      <c r="AO106" s="409" t="s">
        <v>73</v>
      </c>
      <c r="AP106" s="167"/>
      <c r="AQ106"/>
      <c r="AR106"/>
      <c r="AS106" t="s">
        <v>95</v>
      </c>
      <c r="AT106" s="293"/>
      <c r="AW106" s="280"/>
    </row>
    <row r="107" spans="1:113" ht="11.25" customHeight="1" x14ac:dyDescent="0.25">
      <c r="A107" s="3"/>
      <c r="B107" s="358"/>
      <c r="C107" s="3"/>
      <c r="D107" s="168"/>
      <c r="E107" s="801"/>
      <c r="F107" s="801"/>
      <c r="G107" s="801"/>
      <c r="H107" s="801"/>
      <c r="I107" s="801"/>
      <c r="J107" s="801"/>
      <c r="K107" s="801"/>
      <c r="L107" s="801"/>
      <c r="M107" s="801"/>
      <c r="N107" s="801"/>
      <c r="O107" s="801"/>
      <c r="P107" s="801"/>
      <c r="Q107" s="801"/>
      <c r="R107" s="801"/>
      <c r="S107" s="801"/>
      <c r="T107" s="801"/>
      <c r="U107" s="167"/>
      <c r="V107"/>
      <c r="W107" s="157"/>
      <c r="X107" s="157"/>
      <c r="Y107" s="157"/>
      <c r="Z107" s="157"/>
      <c r="AA107" s="157"/>
      <c r="AB107" s="157"/>
      <c r="AC107" s="157"/>
      <c r="AD107" s="157"/>
      <c r="AE107" s="157"/>
      <c r="AF107" s="157"/>
      <c r="AG107" s="155"/>
      <c r="AH107" s="155"/>
      <c r="AI107" s="155"/>
      <c r="AJ107" s="155"/>
      <c r="AK107" s="155"/>
      <c r="AL107" s="155"/>
      <c r="AM107" s="155"/>
      <c r="AN107" s="155"/>
      <c r="AO107" s="110"/>
      <c r="AP107" s="167"/>
      <c r="AQ107"/>
      <c r="AR107"/>
      <c r="AS107"/>
      <c r="AT107" s="293"/>
      <c r="AX107" s="548"/>
      <c r="AY107" s="548"/>
      <c r="AZ107" s="548"/>
      <c r="BA107" s="548"/>
      <c r="BB107" s="548"/>
      <c r="BC107" s="548"/>
      <c r="BD107" s="548"/>
      <c r="BE107" s="548"/>
      <c r="BF107" s="548"/>
      <c r="BG107" s="548"/>
      <c r="BH107" s="548"/>
      <c r="BI107" s="548"/>
      <c r="BJ107" s="548"/>
      <c r="BK107" s="548"/>
      <c r="BL107" s="548"/>
      <c r="BM107" s="548"/>
      <c r="BN107" s="548"/>
      <c r="BO107" s="548"/>
      <c r="BP107" s="551"/>
      <c r="BQ107" s="551"/>
    </row>
    <row r="108" spans="1:113" ht="6" customHeight="1" x14ac:dyDescent="0.25">
      <c r="A108" s="8"/>
      <c r="B108" s="417"/>
      <c r="C108" s="8"/>
      <c r="D108" s="162"/>
      <c r="E108" s="164"/>
      <c r="F108" s="164"/>
      <c r="G108" s="164"/>
      <c r="H108" s="164"/>
      <c r="I108" s="164"/>
      <c r="J108" s="164"/>
      <c r="K108" s="164"/>
      <c r="L108" s="164"/>
      <c r="M108" s="164"/>
      <c r="N108" s="164"/>
      <c r="O108" s="164"/>
      <c r="P108" s="164"/>
      <c r="Q108" s="164"/>
      <c r="R108" s="164"/>
      <c r="S108" s="164"/>
      <c r="T108" s="164"/>
      <c r="U108" s="163"/>
      <c r="V108" s="164"/>
      <c r="W108" s="164"/>
      <c r="X108" s="164"/>
      <c r="Y108" s="164"/>
      <c r="Z108" s="164"/>
      <c r="AA108" s="164"/>
      <c r="AB108" s="164"/>
      <c r="AC108" s="164"/>
      <c r="AD108" s="164"/>
      <c r="AE108" s="164"/>
      <c r="AF108" s="164"/>
      <c r="AG108" s="164"/>
      <c r="AH108" s="164"/>
      <c r="AI108" s="164"/>
      <c r="AJ108" s="164"/>
      <c r="AK108" s="164"/>
      <c r="AL108" s="164"/>
      <c r="AM108" s="164"/>
      <c r="AN108" s="164"/>
      <c r="AO108" s="401"/>
      <c r="AP108" s="163"/>
      <c r="AQ108" s="164"/>
      <c r="AR108" s="164"/>
      <c r="AS108" s="164"/>
      <c r="AT108" s="402"/>
    </row>
    <row r="109" spans="1:113" ht="6" customHeight="1" x14ac:dyDescent="0.25">
      <c r="A109" s="405"/>
      <c r="B109" s="290"/>
      <c r="C109" s="405"/>
      <c r="D109" s="158"/>
      <c r="E109" s="160"/>
      <c r="F109" s="160"/>
      <c r="G109" s="160"/>
      <c r="H109" s="160"/>
      <c r="I109" s="160"/>
      <c r="J109" s="160"/>
      <c r="K109" s="160"/>
      <c r="L109" s="160"/>
      <c r="M109" s="160"/>
      <c r="N109" s="160"/>
      <c r="O109" s="160"/>
      <c r="P109" s="160"/>
      <c r="Q109" s="160"/>
      <c r="R109" s="160"/>
      <c r="S109" s="160"/>
      <c r="T109" s="160"/>
      <c r="U109" s="159"/>
      <c r="V109" s="160"/>
      <c r="W109" s="160"/>
      <c r="X109" s="160"/>
      <c r="Y109" s="160"/>
      <c r="Z109" s="160"/>
      <c r="AA109" s="160"/>
      <c r="AB109" s="160"/>
      <c r="AC109" s="160"/>
      <c r="AD109" s="160"/>
      <c r="AE109" s="160"/>
      <c r="AF109" s="160"/>
      <c r="AG109" s="160"/>
      <c r="AH109" s="160"/>
      <c r="AI109" s="160"/>
      <c r="AJ109" s="160"/>
      <c r="AK109" s="160"/>
      <c r="AL109" s="160"/>
      <c r="AM109" s="160"/>
      <c r="AN109" s="160"/>
      <c r="AO109" s="290"/>
      <c r="AP109" s="159"/>
      <c r="AQ109" s="160"/>
      <c r="AR109" s="160"/>
      <c r="AS109" s="160"/>
      <c r="AT109" s="407"/>
    </row>
    <row r="110" spans="1:113" ht="11.25" customHeight="1" x14ac:dyDescent="0.25">
      <c r="A110" s="3"/>
      <c r="B110" s="110" t="s">
        <v>83</v>
      </c>
      <c r="C110" s="3"/>
      <c r="D110" s="168"/>
      <c r="E110" s="801" t="str">
        <f ca="1">VLOOKUP(INDIRECT(ADDRESS(ROW(),COLUMN()-3)),INDIRECT("translations[[Question Num]:["&amp; Language_Selected &amp;"]]"),MATCH(Language_Selected,Language_Options,0)+1,FALSE)</f>
        <v>Where was {CHILD NAME} seen previously?</v>
      </c>
      <c r="F110" s="801"/>
      <c r="G110" s="801"/>
      <c r="H110" s="801"/>
      <c r="I110" s="801"/>
      <c r="J110" s="801"/>
      <c r="K110" s="801"/>
      <c r="L110" s="801"/>
      <c r="M110" s="801"/>
      <c r="N110" s="801"/>
      <c r="O110" s="801"/>
      <c r="P110" s="801"/>
      <c r="Q110" s="801"/>
      <c r="R110" s="801"/>
      <c r="S110" s="801"/>
      <c r="T110" s="801"/>
      <c r="U110" s="167"/>
      <c r="V110"/>
      <c r="W110" t="s">
        <v>75</v>
      </c>
      <c r="X110"/>
      <c r="Y110" s="155"/>
      <c r="Z110" s="155"/>
      <c r="AA110" s="155"/>
      <c r="AB110" s="155"/>
      <c r="AC110" s="155"/>
      <c r="AD110" s="155" t="s">
        <v>8</v>
      </c>
      <c r="AE110" s="155"/>
      <c r="AF110" s="155"/>
      <c r="AG110" s="155"/>
      <c r="AH110" s="155"/>
      <c r="AI110" s="155"/>
      <c r="AJ110" s="155"/>
      <c r="AK110" s="155"/>
      <c r="AL110" s="155"/>
      <c r="AM110" s="155"/>
      <c r="AN110" s="155"/>
      <c r="AO110" s="110" t="s">
        <v>76</v>
      </c>
      <c r="AP110" s="167"/>
      <c r="AQ110"/>
      <c r="AR110"/>
      <c r="AS110"/>
      <c r="AT110" s="293"/>
      <c r="AW110" s="280"/>
      <c r="BE110" s="548"/>
      <c r="BF110" s="548"/>
      <c r="BG110" s="548"/>
      <c r="BH110" s="548"/>
      <c r="BI110" s="548"/>
      <c r="BJ110" s="548"/>
      <c r="BK110" s="548"/>
      <c r="BL110" s="548"/>
      <c r="BM110" s="548"/>
      <c r="BN110" s="548"/>
      <c r="BO110" s="548"/>
      <c r="BP110" s="548"/>
      <c r="BQ110" s="548"/>
      <c r="BR110" s="548"/>
      <c r="BS110" s="548"/>
      <c r="BT110" s="548"/>
      <c r="BU110" s="548"/>
      <c r="BV110" s="548"/>
      <c r="BW110" s="548"/>
      <c r="BX110" s="548"/>
      <c r="BY110" s="548"/>
      <c r="BZ110" s="548"/>
      <c r="CA110" s="548"/>
      <c r="CB110" s="548"/>
      <c r="CC110" s="548"/>
      <c r="CD110" s="548"/>
      <c r="CE110" s="548"/>
      <c r="CF110" s="548"/>
      <c r="CG110" s="548"/>
      <c r="CH110" s="548"/>
      <c r="CI110" s="548"/>
      <c r="CJ110" s="548"/>
      <c r="CK110" s="548"/>
      <c r="CL110" s="548"/>
      <c r="CM110" s="548"/>
      <c r="CN110" s="548"/>
      <c r="CO110" s="548"/>
      <c r="CP110" s="548"/>
      <c r="CQ110" s="548"/>
    </row>
    <row r="111" spans="1:113" ht="11.25" customHeight="1" x14ac:dyDescent="0.25">
      <c r="A111" s="3"/>
      <c r="B111" s="358"/>
      <c r="C111" s="3"/>
      <c r="D111" s="168"/>
      <c r="E111" s="801"/>
      <c r="F111" s="801"/>
      <c r="G111" s="801"/>
      <c r="H111" s="801"/>
      <c r="I111" s="801"/>
      <c r="J111" s="801"/>
      <c r="K111" s="801"/>
      <c r="L111" s="801"/>
      <c r="M111" s="801"/>
      <c r="N111" s="801"/>
      <c r="O111" s="801"/>
      <c r="P111" s="801"/>
      <c r="Q111" s="801"/>
      <c r="R111" s="801"/>
      <c r="S111" s="801"/>
      <c r="T111" s="801"/>
      <c r="U111" s="167"/>
      <c r="V111"/>
      <c r="W111" s="157" t="s">
        <v>77</v>
      </c>
      <c r="X111" s="157"/>
      <c r="Y111" s="157"/>
      <c r="Z111" s="157"/>
      <c r="AA111" s="157"/>
      <c r="AB111" s="157"/>
      <c r="AC111" s="157"/>
      <c r="AD111" s="157"/>
      <c r="AE111" s="157"/>
      <c r="AF111" s="157"/>
      <c r="AG111" s="155" t="s">
        <v>8</v>
      </c>
      <c r="AH111" s="155"/>
      <c r="AI111" s="155"/>
      <c r="AJ111" s="155"/>
      <c r="AK111" s="155"/>
      <c r="AL111" s="155"/>
      <c r="AM111" s="155"/>
      <c r="AN111" s="155"/>
      <c r="AO111" s="110" t="s">
        <v>78</v>
      </c>
      <c r="AP111" s="167"/>
      <c r="AQ111"/>
      <c r="AR111"/>
      <c r="AS111"/>
      <c r="AT111" s="293"/>
      <c r="AV111" s="548"/>
      <c r="AW111" s="548"/>
      <c r="AX111" s="548"/>
      <c r="AY111" s="548"/>
      <c r="AZ111" s="548"/>
      <c r="BA111" s="548"/>
      <c r="BB111" s="548"/>
      <c r="BC111" s="548"/>
      <c r="BD111" s="548"/>
      <c r="BE111" s="548"/>
      <c r="BF111" s="548"/>
      <c r="BG111" s="548"/>
      <c r="BH111" s="548"/>
      <c r="BI111" s="548"/>
      <c r="BJ111" s="548"/>
      <c r="BK111" s="548"/>
      <c r="BL111" s="548"/>
      <c r="BM111" s="548"/>
      <c r="BN111" s="548"/>
      <c r="BO111" s="548"/>
      <c r="BP111" s="548"/>
      <c r="BQ111" s="548"/>
      <c r="BR111" s="548"/>
      <c r="BS111" s="548"/>
      <c r="BT111" s="548"/>
      <c r="BU111" s="548"/>
      <c r="BV111" s="548"/>
      <c r="BW111" s="548"/>
      <c r="BX111" s="548"/>
      <c r="BY111" s="548"/>
      <c r="BZ111" s="548"/>
      <c r="CA111" s="548"/>
      <c r="CB111" s="548"/>
      <c r="CC111" s="548"/>
      <c r="CD111" s="548"/>
      <c r="CE111" s="548"/>
      <c r="CF111" s="548"/>
      <c r="CG111" s="548"/>
      <c r="CH111" s="548"/>
      <c r="CI111" s="548"/>
      <c r="CJ111" s="548"/>
      <c r="CK111" s="548"/>
      <c r="CL111" s="548"/>
      <c r="CM111" s="548"/>
      <c r="CN111" s="548"/>
      <c r="CO111" s="548"/>
      <c r="CP111" s="548"/>
      <c r="CQ111" s="548"/>
      <c r="CR111" s="548"/>
      <c r="CS111" s="548"/>
      <c r="CT111" s="548"/>
      <c r="CU111" s="548"/>
      <c r="CV111" s="548"/>
      <c r="CW111" s="548"/>
      <c r="CX111" s="548"/>
      <c r="CY111" s="548"/>
      <c r="CZ111" s="548"/>
      <c r="DA111" s="548"/>
      <c r="DB111" s="548"/>
      <c r="DC111" s="548"/>
      <c r="DD111" s="548"/>
      <c r="DE111" s="548"/>
      <c r="DF111" s="548"/>
      <c r="DG111" s="548"/>
      <c r="DH111" s="548"/>
      <c r="DI111" s="548"/>
    </row>
    <row r="112" spans="1:113" ht="11.25" customHeight="1" x14ac:dyDescent="0.25">
      <c r="A112" s="3"/>
      <c r="B112" s="358"/>
      <c r="C112" s="3"/>
      <c r="D112" s="168"/>
      <c r="E112" s="801"/>
      <c r="F112" s="801"/>
      <c r="G112" s="801"/>
      <c r="H112" s="801"/>
      <c r="I112" s="801"/>
      <c r="J112" s="801"/>
      <c r="K112" s="801"/>
      <c r="L112" s="801"/>
      <c r="M112" s="801"/>
      <c r="N112" s="801"/>
      <c r="O112" s="801"/>
      <c r="P112" s="801"/>
      <c r="Q112" s="801"/>
      <c r="R112" s="801"/>
      <c r="S112" s="801"/>
      <c r="T112" s="801"/>
      <c r="U112" s="167"/>
      <c r="V112"/>
      <c r="W112" s="157" t="s">
        <v>79</v>
      </c>
      <c r="X112" s="157"/>
      <c r="Y112" s="157"/>
      <c r="Z112" s="157"/>
      <c r="AA112" s="157"/>
      <c r="AB112" s="157"/>
      <c r="AC112" s="157"/>
      <c r="AD112" s="157"/>
      <c r="AE112" s="157"/>
      <c r="AF112" s="157"/>
      <c r="AG112" s="155"/>
      <c r="AH112" s="155"/>
      <c r="AI112" s="155" t="s">
        <v>8</v>
      </c>
      <c r="AJ112" s="155"/>
      <c r="AK112" s="155"/>
      <c r="AL112" s="155"/>
      <c r="AM112" s="155"/>
      <c r="AN112" s="155"/>
      <c r="AO112" s="110" t="s">
        <v>80</v>
      </c>
      <c r="AP112" s="167"/>
      <c r="AQ112"/>
      <c r="AR112"/>
      <c r="AS112"/>
      <c r="AT112" s="293"/>
      <c r="AV112" s="548"/>
      <c r="AW112" s="548"/>
      <c r="AX112" s="548"/>
      <c r="AY112" s="548"/>
      <c r="AZ112" s="548"/>
      <c r="BA112" s="548"/>
      <c r="BB112" s="548"/>
      <c r="BC112" s="548"/>
      <c r="BD112" s="548"/>
      <c r="BE112" s="548"/>
      <c r="BF112" s="548"/>
      <c r="BG112" s="548"/>
      <c r="BH112" s="548"/>
      <c r="BI112" s="548"/>
      <c r="BJ112" s="548"/>
      <c r="BK112" s="548"/>
      <c r="BL112" s="548"/>
      <c r="BM112" s="548"/>
      <c r="BN112" s="548"/>
      <c r="BO112" s="548"/>
      <c r="BP112" s="548"/>
      <c r="BQ112" s="548"/>
      <c r="BR112" s="548"/>
      <c r="BS112" s="548"/>
      <c r="BT112" s="548"/>
      <c r="BU112" s="548"/>
      <c r="BV112" s="548"/>
      <c r="BW112" s="548"/>
      <c r="BX112" s="548"/>
      <c r="BY112" s="548"/>
      <c r="BZ112" s="548"/>
      <c r="CA112" s="548"/>
      <c r="CB112" s="548"/>
      <c r="CC112" s="548"/>
      <c r="CD112" s="548"/>
      <c r="CE112" s="548"/>
      <c r="CF112" s="548"/>
      <c r="CG112" s="548"/>
      <c r="CH112" s="548"/>
      <c r="CI112" s="548"/>
      <c r="CJ112" s="548"/>
      <c r="CK112" s="548"/>
      <c r="CL112" s="548"/>
      <c r="CM112" s="548"/>
      <c r="CN112" s="548"/>
      <c r="CO112" s="548"/>
      <c r="CP112" s="548"/>
      <c r="CQ112" s="548"/>
      <c r="CR112" s="548"/>
      <c r="CS112" s="548"/>
      <c r="CT112" s="548"/>
      <c r="CU112" s="548"/>
      <c r="CV112" s="548"/>
      <c r="CW112" s="548"/>
      <c r="CX112" s="548"/>
      <c r="CY112" s="548"/>
      <c r="CZ112" s="548"/>
      <c r="DA112" s="548"/>
      <c r="DB112" s="548"/>
      <c r="DC112" s="548"/>
      <c r="DD112" s="548"/>
      <c r="DE112" s="548"/>
      <c r="DF112" s="548"/>
      <c r="DG112" s="548"/>
      <c r="DH112" s="548"/>
      <c r="DI112" s="548"/>
    </row>
    <row r="113" spans="1:118" ht="11.25" customHeight="1" x14ac:dyDescent="0.25">
      <c r="A113" s="3"/>
      <c r="B113" s="358"/>
      <c r="C113" s="3"/>
      <c r="D113" s="168"/>
      <c r="E113" s="801"/>
      <c r="F113" s="801"/>
      <c r="G113" s="801"/>
      <c r="H113" s="801"/>
      <c r="I113" s="801"/>
      <c r="J113" s="801"/>
      <c r="K113" s="801"/>
      <c r="L113" s="801"/>
      <c r="M113" s="801"/>
      <c r="N113" s="801"/>
      <c r="O113" s="801"/>
      <c r="P113" s="801"/>
      <c r="Q113" s="801"/>
      <c r="R113" s="801"/>
      <c r="S113" s="801"/>
      <c r="T113" s="801"/>
      <c r="U113" s="167"/>
      <c r="V113"/>
      <c r="W113" s="157" t="s">
        <v>81</v>
      </c>
      <c r="X113" s="157"/>
      <c r="Y113" s="157"/>
      <c r="Z113" s="157"/>
      <c r="AA113" s="157"/>
      <c r="AB113" s="157"/>
      <c r="AC113" s="157"/>
      <c r="AD113" s="157"/>
      <c r="AE113" s="157"/>
      <c r="AF113" s="157"/>
      <c r="AG113" s="155"/>
      <c r="AH113" s="155" t="s">
        <v>8</v>
      </c>
      <c r="AI113" s="155"/>
      <c r="AJ113" s="155"/>
      <c r="AK113" s="155"/>
      <c r="AL113" s="155"/>
      <c r="AM113" s="155"/>
      <c r="AN113" s="155"/>
      <c r="AO113" s="110" t="s">
        <v>82</v>
      </c>
      <c r="AP113" s="167"/>
      <c r="AQ113"/>
      <c r="AR113"/>
      <c r="AS113"/>
      <c r="AT113" s="293"/>
      <c r="AV113" s="548"/>
      <c r="AW113" s="548"/>
      <c r="AX113" s="548"/>
      <c r="AY113" s="548"/>
      <c r="AZ113" s="548"/>
      <c r="BA113" s="548"/>
      <c r="BB113" s="548"/>
      <c r="BC113" s="548"/>
      <c r="BD113" s="548"/>
      <c r="BE113" s="548"/>
      <c r="BF113" s="548"/>
      <c r="BG113" s="548"/>
      <c r="BH113" s="548"/>
      <c r="BI113" s="548"/>
      <c r="BJ113" s="548"/>
      <c r="BK113" s="548"/>
      <c r="BL113" s="548"/>
      <c r="BM113" s="548"/>
      <c r="BN113" s="548"/>
      <c r="BO113" s="548"/>
      <c r="BP113" s="548"/>
      <c r="BQ113" s="548"/>
      <c r="BR113" s="548"/>
      <c r="BS113" s="548"/>
      <c r="BT113" s="548"/>
      <c r="BU113" s="548"/>
      <c r="BV113" s="548"/>
      <c r="BW113" s="548"/>
      <c r="BX113" s="548"/>
      <c r="BY113" s="548"/>
      <c r="BZ113" s="548"/>
      <c r="CA113" s="548"/>
      <c r="CB113" s="548"/>
      <c r="CC113" s="548"/>
      <c r="CD113" s="548"/>
      <c r="CE113" s="548"/>
      <c r="CF113" s="548"/>
      <c r="CG113" s="548"/>
      <c r="CH113" s="548"/>
      <c r="CI113" s="548"/>
      <c r="CJ113" s="548"/>
      <c r="CK113" s="548"/>
      <c r="CL113" s="548"/>
      <c r="CM113" s="548"/>
      <c r="CN113" s="548"/>
      <c r="CO113" s="548"/>
      <c r="CP113" s="548"/>
      <c r="CQ113" s="548"/>
      <c r="CR113" s="548"/>
      <c r="CS113" s="548"/>
      <c r="CT113" s="548"/>
      <c r="CU113" s="548"/>
      <c r="CV113" s="548"/>
      <c r="CW113" s="548"/>
      <c r="CX113" s="548"/>
      <c r="CY113" s="548"/>
      <c r="CZ113" s="548"/>
      <c r="DA113" s="548"/>
      <c r="DB113" s="548"/>
      <c r="DC113" s="548"/>
      <c r="DD113" s="548"/>
      <c r="DE113" s="548"/>
      <c r="DF113" s="548"/>
      <c r="DG113" s="548"/>
      <c r="DH113" s="548"/>
      <c r="DI113" s="548"/>
    </row>
    <row r="114" spans="1:118" ht="6" customHeight="1" thickBot="1" x14ac:dyDescent="0.3">
      <c r="A114" s="3"/>
      <c r="B114" s="358"/>
      <c r="C114" s="3"/>
      <c r="D114" s="168"/>
      <c r="E114"/>
      <c r="F114"/>
      <c r="G114"/>
      <c r="H114"/>
      <c r="I114"/>
      <c r="J114"/>
      <c r="K114"/>
      <c r="L114"/>
      <c r="M114"/>
      <c r="N114"/>
      <c r="O114"/>
      <c r="P114"/>
      <c r="Q114"/>
      <c r="R114"/>
      <c r="S114"/>
      <c r="T114"/>
      <c r="U114" s="167"/>
      <c r="V114"/>
      <c r="W114"/>
      <c r="X114"/>
      <c r="Y114"/>
      <c r="Z114"/>
      <c r="AA114"/>
      <c r="AB114"/>
      <c r="AC114"/>
      <c r="AD114"/>
      <c r="AE114"/>
      <c r="AF114"/>
      <c r="AG114"/>
      <c r="AH114"/>
      <c r="AI114"/>
      <c r="AJ114"/>
      <c r="AK114"/>
      <c r="AL114"/>
      <c r="AM114"/>
      <c r="AN114"/>
      <c r="AO114" s="270"/>
      <c r="AP114" s="167"/>
      <c r="AQ114"/>
      <c r="AR114"/>
      <c r="AS114"/>
      <c r="AT114" s="293"/>
    </row>
    <row r="115" spans="1:118" ht="6" customHeight="1" x14ac:dyDescent="0.25">
      <c r="A115" s="294"/>
      <c r="B115" s="573"/>
      <c r="C115" s="574"/>
      <c r="D115" s="575"/>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6"/>
      <c r="AN115" s="296"/>
      <c r="AO115" s="297"/>
      <c r="AP115" s="576"/>
      <c r="AQ115" s="296"/>
      <c r="AR115" s="296"/>
      <c r="AS115" s="296"/>
      <c r="AT115" s="298"/>
    </row>
    <row r="116" spans="1:118" ht="11.25" customHeight="1" x14ac:dyDescent="0.25">
      <c r="A116" s="299"/>
      <c r="B116" s="110" t="s">
        <v>85</v>
      </c>
      <c r="C116" s="3"/>
      <c r="D116" s="168"/>
      <c r="E116" s="577" t="s">
        <v>1082</v>
      </c>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s="270"/>
      <c r="AP116" s="167"/>
      <c r="AQ116"/>
      <c r="AR116"/>
      <c r="AS116"/>
      <c r="AT116" s="300"/>
    </row>
    <row r="117" spans="1:118" ht="11.25" customHeight="1" x14ac:dyDescent="0.25">
      <c r="A117" s="299"/>
      <c r="B117" s="358"/>
      <c r="C117" s="3"/>
      <c r="D117" s="168"/>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s="270"/>
      <c r="AP117" s="167"/>
      <c r="AQ117"/>
      <c r="AR117"/>
      <c r="AS117"/>
      <c r="AT117" s="300"/>
    </row>
    <row r="118" spans="1:118" ht="11.25" customHeight="1" x14ac:dyDescent="0.25">
      <c r="A118" s="299"/>
      <c r="B118" s="358"/>
      <c r="C118" s="3"/>
      <c r="D118" s="168"/>
      <c r="E118"/>
      <c r="G118"/>
      <c r="H118"/>
      <c r="I118"/>
      <c r="J118"/>
      <c r="L118" s="578" t="s">
        <v>1083</v>
      </c>
      <c r="M118"/>
      <c r="N118"/>
      <c r="O118"/>
      <c r="P118"/>
      <c r="Q118"/>
      <c r="R118"/>
      <c r="S118"/>
      <c r="T118"/>
      <c r="U118"/>
      <c r="V118"/>
      <c r="W118"/>
      <c r="X118"/>
      <c r="AA118" s="281"/>
      <c r="AB118" s="281"/>
      <c r="AC118" s="281"/>
      <c r="AD118" s="281"/>
      <c r="AE118" s="281"/>
      <c r="AF118" s="156" t="s">
        <v>1084</v>
      </c>
      <c r="AG118"/>
      <c r="AH118"/>
      <c r="AI118"/>
      <c r="AJ118"/>
      <c r="AK118"/>
      <c r="AL118"/>
      <c r="AM118"/>
      <c r="AN118"/>
      <c r="AO118" s="270"/>
      <c r="AP118" s="167"/>
      <c r="AQ118"/>
      <c r="AR118"/>
      <c r="AS118" t="s">
        <v>90</v>
      </c>
      <c r="AT118" s="300"/>
    </row>
    <row r="119" spans="1:118" ht="11.25" customHeight="1" x14ac:dyDescent="0.25">
      <c r="A119" s="299"/>
      <c r="B119" s="358"/>
      <c r="C119" s="3"/>
      <c r="D119" s="168"/>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s="270"/>
      <c r="AP119" s="167"/>
      <c r="AQ119"/>
      <c r="AR119"/>
      <c r="AT119" s="300"/>
    </row>
    <row r="120" spans="1:118" ht="6" customHeight="1" thickBot="1" x14ac:dyDescent="0.3">
      <c r="A120" s="301"/>
      <c r="B120" s="579"/>
      <c r="C120" s="385"/>
      <c r="D120" s="424"/>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3"/>
      <c r="AP120" s="449"/>
      <c r="AQ120" s="92"/>
      <c r="AR120" s="92"/>
      <c r="AS120" s="92"/>
      <c r="AT120" s="303"/>
    </row>
    <row r="121" spans="1:118" ht="6" customHeight="1" x14ac:dyDescent="0.25">
      <c r="A121" s="3"/>
      <c r="B121" s="358"/>
      <c r="C121" s="3"/>
      <c r="D121" s="168"/>
      <c r="E121"/>
      <c r="F121"/>
      <c r="G121"/>
      <c r="H121"/>
      <c r="I121"/>
      <c r="J121"/>
      <c r="K121"/>
      <c r="L121"/>
      <c r="M121"/>
      <c r="N121"/>
      <c r="O121"/>
      <c r="P121"/>
      <c r="Q121"/>
      <c r="R121"/>
      <c r="S121"/>
      <c r="T121"/>
      <c r="U121" s="167"/>
      <c r="V121"/>
      <c r="W121"/>
      <c r="X121"/>
      <c r="Y121"/>
      <c r="Z121"/>
      <c r="AA121"/>
      <c r="AB121"/>
      <c r="AC121"/>
      <c r="AD121"/>
      <c r="AE121"/>
      <c r="AF121"/>
      <c r="AG121"/>
      <c r="AH121"/>
      <c r="AI121"/>
      <c r="AJ121"/>
      <c r="AK121"/>
      <c r="AL121"/>
      <c r="AM121"/>
      <c r="AN121"/>
      <c r="AO121" s="270"/>
      <c r="AP121" s="167"/>
      <c r="AQ121"/>
      <c r="AR121"/>
      <c r="AS121"/>
      <c r="AT121" s="293"/>
    </row>
    <row r="122" spans="1:118" ht="11.25" customHeight="1" x14ac:dyDescent="0.25">
      <c r="A122" s="3"/>
      <c r="B122" s="110" t="s">
        <v>84</v>
      </c>
      <c r="C122" s="3"/>
      <c r="D122" s="168"/>
      <c r="E122" s="801" t="str">
        <f ca="1">VLOOKUP(INDIRECT(ADDRESS(ROW(),COLUMN()-3)),INDIRECT("translations[[Question Num]:["&amp; Language_Selected &amp;"]]"),MATCH(Language_Selected,Language_Options,0)+1,FALSE)</f>
        <v>Was {CHILD NAME} referred to this facility?</v>
      </c>
      <c r="F122" s="801"/>
      <c r="G122" s="801"/>
      <c r="H122" s="801"/>
      <c r="I122" s="801"/>
      <c r="J122" s="801"/>
      <c r="K122" s="801"/>
      <c r="L122" s="801"/>
      <c r="M122" s="801"/>
      <c r="N122" s="801"/>
      <c r="O122" s="801"/>
      <c r="P122" s="801"/>
      <c r="Q122" s="801"/>
      <c r="R122" s="801"/>
      <c r="S122" s="801"/>
      <c r="T122" s="801"/>
      <c r="U122" s="167"/>
      <c r="V122"/>
      <c r="W122" t="s">
        <v>86</v>
      </c>
      <c r="X122"/>
      <c r="Y122" s="155" t="s">
        <v>8</v>
      </c>
      <c r="Z122" s="155"/>
      <c r="AA122" s="155"/>
      <c r="AB122" s="155"/>
      <c r="AC122" s="155"/>
      <c r="AD122" s="155"/>
      <c r="AE122" s="155"/>
      <c r="AF122" s="155"/>
      <c r="AG122" s="155"/>
      <c r="AH122" s="155"/>
      <c r="AI122" s="155"/>
      <c r="AJ122" s="155"/>
      <c r="AK122" s="155"/>
      <c r="AL122" s="155"/>
      <c r="AM122" s="155"/>
      <c r="AN122" s="155"/>
      <c r="AO122" s="409" t="s">
        <v>46</v>
      </c>
      <c r="AP122" s="167"/>
      <c r="AQ122"/>
      <c r="AR122"/>
      <c r="AS122"/>
      <c r="AT122" s="293"/>
      <c r="AW122" s="280"/>
      <c r="CN122" s="548"/>
      <c r="CO122" s="548"/>
      <c r="CP122" s="548"/>
      <c r="CQ122" s="548"/>
      <c r="CR122" s="548"/>
      <c r="CS122" s="548"/>
      <c r="CT122" s="548"/>
      <c r="CU122" s="548"/>
      <c r="CV122" s="548"/>
      <c r="CW122" s="548"/>
      <c r="CX122" s="548"/>
      <c r="CY122" s="548"/>
      <c r="CZ122" s="548"/>
      <c r="DA122" s="548"/>
      <c r="DB122" s="548"/>
      <c r="DC122" s="548"/>
      <c r="DD122" s="548"/>
      <c r="DE122" s="548"/>
      <c r="DF122" s="548"/>
      <c r="DG122" s="548"/>
      <c r="DH122" s="548"/>
      <c r="DI122" s="548"/>
      <c r="DJ122" s="548"/>
      <c r="DK122" s="548"/>
      <c r="DL122" s="548"/>
      <c r="DM122" s="548"/>
      <c r="DN122" s="548"/>
    </row>
    <row r="123" spans="1:118" ht="11.25" customHeight="1" x14ac:dyDescent="0.25">
      <c r="A123" s="3"/>
      <c r="B123" s="358"/>
      <c r="C123" s="3"/>
      <c r="D123" s="168"/>
      <c r="E123" s="801"/>
      <c r="F123" s="801"/>
      <c r="G123" s="801"/>
      <c r="H123" s="801"/>
      <c r="I123" s="801"/>
      <c r="J123" s="801"/>
      <c r="K123" s="801"/>
      <c r="L123" s="801"/>
      <c r="M123" s="801"/>
      <c r="N123" s="801"/>
      <c r="O123" s="801"/>
      <c r="P123" s="801"/>
      <c r="Q123" s="801"/>
      <c r="R123" s="801"/>
      <c r="S123" s="801"/>
      <c r="T123" s="801"/>
      <c r="U123" s="167"/>
      <c r="V123"/>
      <c r="W123" t="s">
        <v>87</v>
      </c>
      <c r="X123"/>
      <c r="Y123" s="155" t="s">
        <v>8</v>
      </c>
      <c r="Z123" s="155"/>
      <c r="AA123" s="155"/>
      <c r="AB123" s="155"/>
      <c r="AC123" s="155"/>
      <c r="AD123" s="155"/>
      <c r="AE123" s="155"/>
      <c r="AF123" s="155"/>
      <c r="AG123" s="155"/>
      <c r="AH123" s="155"/>
      <c r="AI123" s="155"/>
      <c r="AJ123" s="155"/>
      <c r="AK123" s="155"/>
      <c r="AL123" s="155"/>
      <c r="AM123" s="155"/>
      <c r="AN123" s="155"/>
      <c r="AO123" s="409" t="s">
        <v>69</v>
      </c>
      <c r="AP123" s="167"/>
      <c r="AQ123"/>
      <c r="AR123"/>
      <c r="AS123"/>
      <c r="AT123" s="293"/>
      <c r="AW123" s="548"/>
      <c r="AX123" s="548"/>
      <c r="AY123" s="548"/>
      <c r="AZ123" s="548"/>
      <c r="BA123" s="548"/>
      <c r="BB123" s="548"/>
      <c r="BC123" s="548"/>
      <c r="BD123" s="548"/>
      <c r="BE123" s="548"/>
      <c r="CN123" s="548"/>
      <c r="CO123" s="548"/>
      <c r="CP123" s="548"/>
      <c r="CQ123" s="548"/>
      <c r="CR123" s="548"/>
      <c r="CS123" s="548"/>
      <c r="CT123" s="548"/>
      <c r="CU123" s="548"/>
      <c r="CV123" s="548"/>
      <c r="CW123" s="548"/>
      <c r="CX123" s="548"/>
      <c r="CY123" s="548"/>
      <c r="CZ123" s="548"/>
      <c r="DA123" s="548"/>
      <c r="DB123" s="548"/>
      <c r="DC123" s="548"/>
      <c r="DD123" s="548"/>
      <c r="DE123" s="548"/>
      <c r="DF123" s="548"/>
      <c r="DG123" s="548"/>
      <c r="DH123" s="548"/>
      <c r="DI123" s="548"/>
      <c r="DJ123" s="548"/>
      <c r="DK123" s="548"/>
      <c r="DL123" s="548"/>
      <c r="DM123" s="548"/>
      <c r="DN123" s="548"/>
    </row>
    <row r="124" spans="1:118" ht="11.25" customHeight="1" x14ac:dyDescent="0.25">
      <c r="A124" s="3"/>
      <c r="B124" s="358"/>
      <c r="C124" s="3"/>
      <c r="D124" s="168"/>
      <c r="E124" s="801"/>
      <c r="F124" s="801"/>
      <c r="G124" s="801"/>
      <c r="H124" s="801"/>
      <c r="I124" s="801"/>
      <c r="J124" s="801"/>
      <c r="K124" s="801"/>
      <c r="L124" s="801"/>
      <c r="M124" s="801"/>
      <c r="N124" s="801"/>
      <c r="O124" s="801"/>
      <c r="P124" s="801"/>
      <c r="Q124" s="801"/>
      <c r="R124" s="801"/>
      <c r="S124" s="801"/>
      <c r="T124" s="801"/>
      <c r="U124" s="167"/>
      <c r="V124"/>
      <c r="W124" s="157" t="s">
        <v>88</v>
      </c>
      <c r="X124" s="157"/>
      <c r="Y124" s="157"/>
      <c r="Z124" s="157"/>
      <c r="AA124" s="157"/>
      <c r="AB124" s="157"/>
      <c r="AC124" s="155" t="s">
        <v>8</v>
      </c>
      <c r="AD124" s="155"/>
      <c r="AE124" s="155"/>
      <c r="AF124" s="155"/>
      <c r="AG124" s="155"/>
      <c r="AH124" s="155"/>
      <c r="AI124" s="155"/>
      <c r="AJ124" s="155"/>
      <c r="AK124" s="155"/>
      <c r="AL124" s="155"/>
      <c r="AM124" s="155"/>
      <c r="AN124" s="155"/>
      <c r="AO124" s="409" t="s">
        <v>89</v>
      </c>
      <c r="AP124" s="167"/>
      <c r="AQ124"/>
      <c r="AR124"/>
      <c r="AS124"/>
      <c r="AT124" s="293"/>
    </row>
    <row r="125" spans="1:118" ht="6" customHeight="1" thickBot="1" x14ac:dyDescent="0.3">
      <c r="A125" s="710"/>
      <c r="B125" s="711"/>
      <c r="C125" s="710"/>
      <c r="D125" s="712"/>
      <c r="E125" s="713"/>
      <c r="F125" s="713"/>
      <c r="G125" s="713"/>
      <c r="H125" s="713"/>
      <c r="I125" s="713"/>
      <c r="J125" s="713"/>
      <c r="K125" s="713"/>
      <c r="L125" s="713"/>
      <c r="M125" s="713"/>
      <c r="N125" s="713"/>
      <c r="O125" s="713"/>
      <c r="P125" s="713"/>
      <c r="Q125" s="713"/>
      <c r="R125" s="713"/>
      <c r="S125" s="713"/>
      <c r="T125" s="713"/>
      <c r="U125" s="714"/>
      <c r="V125" s="713"/>
      <c r="W125" s="713"/>
      <c r="X125" s="713"/>
      <c r="Y125" s="713"/>
      <c r="Z125" s="713"/>
      <c r="AA125" s="713"/>
      <c r="AB125" s="713"/>
      <c r="AC125" s="713"/>
      <c r="AD125" s="713"/>
      <c r="AE125" s="713"/>
      <c r="AF125" s="713"/>
      <c r="AG125" s="713"/>
      <c r="AH125" s="713"/>
      <c r="AI125" s="713"/>
      <c r="AJ125" s="713"/>
      <c r="AK125" s="713"/>
      <c r="AL125" s="713"/>
      <c r="AM125" s="713"/>
      <c r="AN125" s="713"/>
      <c r="AO125" s="715"/>
      <c r="AP125" s="714"/>
      <c r="AQ125" s="713"/>
      <c r="AR125" s="713"/>
      <c r="AS125" s="713"/>
      <c r="AT125" s="716"/>
    </row>
    <row r="126" spans="1:118" ht="6" customHeight="1" thickTop="1" x14ac:dyDescent="0.25">
      <c r="A126" s="717"/>
      <c r="B126" s="718"/>
      <c r="C126" s="719"/>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0"/>
      <c r="AA126" s="720"/>
      <c r="AB126" s="720"/>
      <c r="AC126" s="720"/>
      <c r="AD126" s="720"/>
      <c r="AE126" s="720"/>
      <c r="AF126" s="720"/>
      <c r="AG126" s="720"/>
      <c r="AH126" s="720"/>
      <c r="AI126" s="720"/>
      <c r="AJ126" s="720"/>
      <c r="AK126" s="720"/>
      <c r="AL126" s="720"/>
      <c r="AM126" s="720"/>
      <c r="AN126" s="720"/>
      <c r="AO126" s="721"/>
      <c r="AP126" s="722"/>
      <c r="AQ126" s="720"/>
      <c r="AR126" s="720"/>
      <c r="AS126" s="720"/>
      <c r="AT126" s="723"/>
    </row>
    <row r="127" spans="1:118" ht="11.25" customHeight="1" x14ac:dyDescent="0.25">
      <c r="A127" s="299"/>
      <c r="B127" s="110" t="s">
        <v>90</v>
      </c>
      <c r="C127" s="3"/>
      <c r="D127"/>
      <c r="E127" s="577" t="s">
        <v>1082</v>
      </c>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s="270"/>
      <c r="AP127" s="167"/>
      <c r="AQ127"/>
      <c r="AR127"/>
      <c r="AS127"/>
      <c r="AT127" s="300"/>
    </row>
    <row r="128" spans="1:118" ht="11.25" customHeight="1" x14ac:dyDescent="0.25">
      <c r="A128" s="299"/>
      <c r="B128" s="358"/>
      <c r="C128" s="3"/>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s="270"/>
      <c r="AP128" s="167"/>
      <c r="AQ128"/>
      <c r="AR128"/>
      <c r="AS128"/>
      <c r="AT128" s="300"/>
    </row>
    <row r="129" spans="1:48" ht="11.25" customHeight="1" x14ac:dyDescent="0.25">
      <c r="A129" s="299"/>
      <c r="B129" s="358"/>
      <c r="C129" s="3"/>
      <c r="D129"/>
      <c r="E129"/>
      <c r="G129"/>
      <c r="H129"/>
      <c r="I129"/>
      <c r="J129"/>
      <c r="K129"/>
      <c r="L129" s="578" t="s">
        <v>1085</v>
      </c>
      <c r="M129"/>
      <c r="N129"/>
      <c r="O129"/>
      <c r="P129"/>
      <c r="Q129"/>
      <c r="R129"/>
      <c r="S129"/>
      <c r="T129"/>
      <c r="U129"/>
      <c r="V129"/>
      <c r="W129"/>
      <c r="X129"/>
      <c r="Y129"/>
      <c r="AA129" s="156"/>
      <c r="AB129" s="156"/>
      <c r="AC129" s="156"/>
      <c r="AD129" s="156"/>
      <c r="AF129" s="156" t="s">
        <v>1086</v>
      </c>
      <c r="AG129"/>
      <c r="AH129"/>
      <c r="AI129"/>
      <c r="AJ129"/>
      <c r="AK129"/>
      <c r="AL129"/>
      <c r="AM129"/>
      <c r="AN129"/>
      <c r="AO129" s="270"/>
      <c r="AP129" s="167"/>
      <c r="AQ129"/>
      <c r="AR129"/>
      <c r="AS129" t="s">
        <v>95</v>
      </c>
      <c r="AT129" s="300"/>
    </row>
    <row r="130" spans="1:48" ht="11.25" customHeight="1" x14ac:dyDescent="0.25">
      <c r="A130" s="299"/>
      <c r="B130" s="358"/>
      <c r="C130" s="3"/>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s="270"/>
      <c r="AP130" s="167"/>
      <c r="AQ130"/>
      <c r="AR130"/>
      <c r="AT130" s="300"/>
    </row>
    <row r="131" spans="1:48" ht="6" customHeight="1" thickBot="1" x14ac:dyDescent="0.3">
      <c r="A131" s="301"/>
      <c r="B131" s="579"/>
      <c r="C131" s="385"/>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3"/>
      <c r="AP131" s="449"/>
      <c r="AQ131" s="92"/>
      <c r="AR131" s="92"/>
      <c r="AS131" s="92"/>
      <c r="AT131" s="303"/>
    </row>
    <row r="132" spans="1:48" ht="6" customHeight="1" x14ac:dyDescent="0.25">
      <c r="A132" s="3"/>
      <c r="B132" s="358"/>
      <c r="C132" s="3"/>
      <c r="D132" s="168"/>
      <c r="E132"/>
      <c r="F132"/>
      <c r="G132"/>
      <c r="H132"/>
      <c r="I132"/>
      <c r="J132"/>
      <c r="K132"/>
      <c r="L132"/>
      <c r="M132"/>
      <c r="N132"/>
      <c r="O132"/>
      <c r="P132"/>
      <c r="Q132"/>
      <c r="R132"/>
      <c r="S132"/>
      <c r="T132"/>
      <c r="U132" s="167"/>
      <c r="V132"/>
      <c r="W132"/>
      <c r="X132"/>
      <c r="Y132"/>
      <c r="Z132"/>
      <c r="AA132"/>
      <c r="AB132"/>
      <c r="AC132"/>
      <c r="AD132"/>
      <c r="AE132"/>
      <c r="AF132"/>
      <c r="AG132"/>
      <c r="AH132"/>
      <c r="AI132"/>
      <c r="AJ132"/>
      <c r="AK132"/>
      <c r="AL132"/>
      <c r="AM132"/>
      <c r="AN132"/>
      <c r="AO132" s="270"/>
      <c r="AP132" s="167"/>
      <c r="AQ132"/>
      <c r="AR132"/>
      <c r="AS132"/>
      <c r="AT132" s="293"/>
    </row>
    <row r="133" spans="1:48" ht="11.25" customHeight="1" x14ac:dyDescent="0.25">
      <c r="A133" s="3"/>
      <c r="B133" s="311" t="s">
        <v>74</v>
      </c>
      <c r="C133" s="3"/>
      <c r="D133" s="168"/>
      <c r="E133" s="801" t="str">
        <f ca="1">VLOOKUP(INDIRECT(ADDRESS(ROW(),COLUMN()-3)),INDIRECT("translations[[Question Num]:["&amp; Language_Selected &amp;"]]"),MATCH(Language_Selected,Language_Options,0)+1,FALSE)</f>
        <v>When did you first bring {CHILD NAME} to this facility for this same illness?</v>
      </c>
      <c r="F133" s="801"/>
      <c r="G133" s="801"/>
      <c r="H133" s="801"/>
      <c r="I133" s="801"/>
      <c r="J133" s="801"/>
      <c r="K133" s="801"/>
      <c r="L133" s="801"/>
      <c r="M133" s="801"/>
      <c r="N133" s="801"/>
      <c r="O133" s="801"/>
      <c r="P133" s="801"/>
      <c r="Q133" s="801"/>
      <c r="R133" s="801"/>
      <c r="S133" s="801"/>
      <c r="T133" s="801"/>
      <c r="U133" s="167"/>
      <c r="V133"/>
      <c r="W133" s="157" t="s">
        <v>91</v>
      </c>
      <c r="X133" s="157"/>
      <c r="Y133" s="157"/>
      <c r="Z133" s="157"/>
      <c r="AA133" s="157"/>
      <c r="AB133" s="157"/>
      <c r="AC133" s="157"/>
      <c r="AD133" s="157"/>
      <c r="AE133" s="157"/>
      <c r="AF133" s="155" t="s">
        <v>8</v>
      </c>
      <c r="AG133" s="155"/>
      <c r="AH133" s="155"/>
      <c r="AI133" s="155"/>
      <c r="AJ133" s="155"/>
      <c r="AK133" s="155"/>
      <c r="AL133" s="155"/>
      <c r="AM133" s="155"/>
      <c r="AN133" s="155"/>
      <c r="AO133" s="288" t="s">
        <v>46</v>
      </c>
      <c r="AP133" s="167"/>
      <c r="AQ133"/>
      <c r="AR133"/>
      <c r="AS133"/>
      <c r="AT133" s="293"/>
      <c r="AV133"/>
    </row>
    <row r="134" spans="1:48" ht="11.25" customHeight="1" x14ac:dyDescent="0.25">
      <c r="A134" s="3"/>
      <c r="B134" s="270"/>
      <c r="C134" s="3"/>
      <c r="D134" s="168"/>
      <c r="E134" s="801"/>
      <c r="F134" s="801"/>
      <c r="G134" s="801"/>
      <c r="H134" s="801"/>
      <c r="I134" s="801"/>
      <c r="J134" s="801"/>
      <c r="K134" s="801"/>
      <c r="L134" s="801"/>
      <c r="M134" s="801"/>
      <c r="N134" s="801"/>
      <c r="O134" s="801"/>
      <c r="P134" s="801"/>
      <c r="Q134" s="801"/>
      <c r="R134" s="801"/>
      <c r="S134" s="801"/>
      <c r="T134" s="801"/>
      <c r="U134" s="167"/>
      <c r="V134"/>
      <c r="W134" s="157" t="s">
        <v>92</v>
      </c>
      <c r="X134" s="157"/>
      <c r="Y134" s="157"/>
      <c r="Z134" s="157"/>
      <c r="AA134" s="157"/>
      <c r="AB134" s="157"/>
      <c r="AC134" s="157"/>
      <c r="AD134" s="157"/>
      <c r="AE134" s="157"/>
      <c r="AF134" s="157"/>
      <c r="AG134" s="157"/>
      <c r="AH134" s="155" t="s">
        <v>8</v>
      </c>
      <c r="AI134" s="155"/>
      <c r="AJ134" s="155"/>
      <c r="AK134" s="155"/>
      <c r="AL134" s="155"/>
      <c r="AM134" s="155"/>
      <c r="AN134" s="155"/>
      <c r="AO134" s="288" t="s">
        <v>69</v>
      </c>
      <c r="AP134" s="167"/>
      <c r="AQ134"/>
      <c r="AR134"/>
      <c r="AS134"/>
      <c r="AT134" s="293"/>
    </row>
    <row r="135" spans="1:48" ht="11.25" customHeight="1" x14ac:dyDescent="0.25">
      <c r="A135" s="3"/>
      <c r="B135" s="270"/>
      <c r="C135" s="3"/>
      <c r="D135" s="168"/>
      <c r="E135" s="801"/>
      <c r="F135" s="801"/>
      <c r="G135" s="801"/>
      <c r="H135" s="801"/>
      <c r="I135" s="801"/>
      <c r="J135" s="801"/>
      <c r="K135" s="801"/>
      <c r="L135" s="801"/>
      <c r="M135" s="801"/>
      <c r="N135" s="801"/>
      <c r="O135" s="801"/>
      <c r="P135" s="801"/>
      <c r="Q135" s="801"/>
      <c r="R135" s="801"/>
      <c r="S135" s="801"/>
      <c r="T135" s="801"/>
      <c r="U135" s="167"/>
      <c r="V135"/>
      <c r="W135" s="157" t="s">
        <v>93</v>
      </c>
      <c r="X135" s="157"/>
      <c r="Y135" s="157"/>
      <c r="Z135" s="157"/>
      <c r="AA135" s="157"/>
      <c r="AB135" s="157"/>
      <c r="AC135" s="157"/>
      <c r="AD135" s="157"/>
      <c r="AE135" s="157"/>
      <c r="AF135" s="157"/>
      <c r="AG135" s="155" t="s">
        <v>8</v>
      </c>
      <c r="AH135" s="155"/>
      <c r="AI135" s="155"/>
      <c r="AJ135" s="155"/>
      <c r="AK135" s="155"/>
      <c r="AL135" s="155"/>
      <c r="AM135" s="155"/>
      <c r="AN135" s="155"/>
      <c r="AO135" s="288" t="s">
        <v>71</v>
      </c>
      <c r="AP135" s="167"/>
      <c r="AQ135"/>
      <c r="AR135"/>
      <c r="AS135"/>
      <c r="AT135" s="293"/>
    </row>
    <row r="136" spans="1:48" ht="11.25" customHeight="1" x14ac:dyDescent="0.25">
      <c r="A136" s="3"/>
      <c r="B136" s="270"/>
      <c r="C136" s="3"/>
      <c r="D136" s="168"/>
      <c r="E136" s="801"/>
      <c r="F136" s="801"/>
      <c r="G136" s="801"/>
      <c r="H136" s="801"/>
      <c r="I136" s="801"/>
      <c r="J136" s="801"/>
      <c r="K136" s="801"/>
      <c r="L136" s="801"/>
      <c r="M136" s="801"/>
      <c r="N136" s="801"/>
      <c r="O136" s="801"/>
      <c r="P136" s="801"/>
      <c r="Q136" s="801"/>
      <c r="R136" s="801"/>
      <c r="S136" s="801"/>
      <c r="T136" s="801"/>
      <c r="U136" s="167"/>
      <c r="V136"/>
      <c r="W136" s="157" t="s">
        <v>88</v>
      </c>
      <c r="X136" s="157"/>
      <c r="Y136" s="157"/>
      <c r="Z136" s="157"/>
      <c r="AA136" s="157"/>
      <c r="AB136" s="157"/>
      <c r="AC136" s="155" t="s">
        <v>8</v>
      </c>
      <c r="AD136" s="155"/>
      <c r="AE136" s="155"/>
      <c r="AF136" s="155"/>
      <c r="AG136" s="155"/>
      <c r="AH136" s="155"/>
      <c r="AI136" s="155"/>
      <c r="AJ136" s="155"/>
      <c r="AK136" s="155"/>
      <c r="AL136" s="155"/>
      <c r="AM136" s="155"/>
      <c r="AN136" s="155"/>
      <c r="AO136" s="288" t="s">
        <v>89</v>
      </c>
      <c r="AP136" s="167"/>
      <c r="AQ136"/>
      <c r="AR136"/>
      <c r="AS136"/>
      <c r="AT136" s="293"/>
    </row>
    <row r="137" spans="1:48" ht="6" customHeight="1" thickBot="1" x14ac:dyDescent="0.3">
      <c r="A137" s="385"/>
      <c r="B137" s="93"/>
      <c r="C137" s="385"/>
      <c r="D137" s="424"/>
      <c r="E137" s="92"/>
      <c r="F137" s="92"/>
      <c r="G137" s="92"/>
      <c r="H137" s="92"/>
      <c r="I137" s="92"/>
      <c r="J137" s="92"/>
      <c r="K137" s="92"/>
      <c r="L137" s="92"/>
      <c r="M137" s="92"/>
      <c r="N137" s="92"/>
      <c r="O137" s="92"/>
      <c r="P137" s="92"/>
      <c r="Q137" s="92"/>
      <c r="R137" s="92"/>
      <c r="S137" s="92"/>
      <c r="T137" s="92"/>
      <c r="U137" s="449"/>
      <c r="V137" s="92"/>
      <c r="W137" s="92"/>
      <c r="X137" s="92"/>
      <c r="Y137" s="92"/>
      <c r="Z137" s="92"/>
      <c r="AA137" s="92"/>
      <c r="AB137" s="92"/>
      <c r="AC137" s="92"/>
      <c r="AD137" s="92"/>
      <c r="AE137" s="92"/>
      <c r="AF137" s="92"/>
      <c r="AG137" s="92"/>
      <c r="AH137" s="92"/>
      <c r="AI137" s="92"/>
      <c r="AJ137" s="92"/>
      <c r="AK137" s="92"/>
      <c r="AL137" s="92"/>
      <c r="AM137" s="92"/>
      <c r="AN137" s="92"/>
      <c r="AO137" s="93"/>
      <c r="AP137" s="449"/>
      <c r="AQ137" s="92"/>
      <c r="AR137" s="92"/>
      <c r="AS137" s="92"/>
      <c r="AT137" s="391"/>
    </row>
    <row r="138" spans="1:48" ht="6" customHeight="1" x14ac:dyDescent="0.25">
      <c r="A138" s="294"/>
      <c r="B138" s="297"/>
      <c r="C138" s="574"/>
      <c r="D138" s="296"/>
      <c r="E138" s="296"/>
      <c r="F138" s="296"/>
      <c r="G138" s="296"/>
      <c r="H138" s="296"/>
      <c r="I138" s="296"/>
      <c r="J138" s="296"/>
      <c r="K138" s="296"/>
      <c r="L138" s="296"/>
      <c r="M138" s="296"/>
      <c r="N138" s="296"/>
      <c r="O138" s="296"/>
      <c r="P138" s="296"/>
      <c r="Q138" s="296"/>
      <c r="R138" s="296"/>
      <c r="S138" s="296"/>
      <c r="T138" s="296"/>
      <c r="U138" s="296"/>
      <c r="V138" s="296"/>
      <c r="W138" s="296"/>
      <c r="X138" s="296"/>
      <c r="Y138" s="296"/>
      <c r="Z138" s="296"/>
      <c r="AA138" s="296"/>
      <c r="AB138" s="296"/>
      <c r="AC138" s="296"/>
      <c r="AD138" s="683"/>
      <c r="AE138" s="683"/>
      <c r="AF138" s="683"/>
      <c r="AG138" s="683"/>
      <c r="AH138" s="683"/>
      <c r="AI138" s="683"/>
      <c r="AJ138" s="683"/>
      <c r="AK138" s="683"/>
      <c r="AL138" s="683"/>
      <c r="AM138" s="683"/>
      <c r="AN138" s="683"/>
      <c r="AO138" s="684"/>
      <c r="AP138" s="296"/>
      <c r="AQ138" s="296"/>
      <c r="AR138" s="296"/>
      <c r="AS138" s="296"/>
      <c r="AT138" s="298"/>
    </row>
    <row r="139" spans="1:48" ht="11.25" customHeight="1" x14ac:dyDescent="0.25">
      <c r="A139" s="803" t="s">
        <v>94</v>
      </c>
      <c r="B139" s="804"/>
      <c r="C139" s="804"/>
      <c r="D139" s="804"/>
      <c r="E139" s="804"/>
      <c r="F139" s="804"/>
      <c r="G139" s="804"/>
      <c r="H139" s="804"/>
      <c r="I139" s="804"/>
      <c r="J139" s="804"/>
      <c r="K139" s="804"/>
      <c r="L139" s="804"/>
      <c r="M139" s="804"/>
      <c r="N139" s="804"/>
      <c r="O139" s="804"/>
      <c r="P139" s="804"/>
      <c r="Q139" s="804"/>
      <c r="R139" s="804"/>
      <c r="S139" s="804"/>
      <c r="T139" s="804"/>
      <c r="U139" s="804"/>
      <c r="V139" s="804"/>
      <c r="W139" s="804"/>
      <c r="X139" s="804"/>
      <c r="Y139" s="804"/>
      <c r="Z139" s="804"/>
      <c r="AA139" s="804"/>
      <c r="AB139" s="804"/>
      <c r="AC139" s="804"/>
      <c r="AD139" s="804"/>
      <c r="AE139" s="804"/>
      <c r="AF139" s="804"/>
      <c r="AG139" s="804"/>
      <c r="AH139" s="804"/>
      <c r="AI139" s="804"/>
      <c r="AJ139" s="804"/>
      <c r="AK139" s="804"/>
      <c r="AL139" s="804"/>
      <c r="AM139" s="804"/>
      <c r="AN139" s="804"/>
      <c r="AO139" s="804"/>
      <c r="AP139" s="804"/>
      <c r="AQ139" s="804"/>
      <c r="AR139" s="804"/>
      <c r="AS139" s="804"/>
      <c r="AT139" s="805"/>
    </row>
    <row r="140" spans="1:48" ht="11.25" customHeight="1" x14ac:dyDescent="0.25">
      <c r="A140" s="803"/>
      <c r="B140" s="804"/>
      <c r="C140" s="804"/>
      <c r="D140" s="804"/>
      <c r="E140" s="804"/>
      <c r="F140" s="804"/>
      <c r="G140" s="804"/>
      <c r="H140" s="804"/>
      <c r="I140" s="804"/>
      <c r="J140" s="804"/>
      <c r="K140" s="804"/>
      <c r="L140" s="804"/>
      <c r="M140" s="804"/>
      <c r="N140" s="804"/>
      <c r="O140" s="804"/>
      <c r="P140" s="804"/>
      <c r="Q140" s="804"/>
      <c r="R140" s="804"/>
      <c r="S140" s="804"/>
      <c r="T140" s="804"/>
      <c r="U140" s="804"/>
      <c r="V140" s="804"/>
      <c r="W140" s="804"/>
      <c r="X140" s="804"/>
      <c r="Y140" s="804"/>
      <c r="Z140" s="804"/>
      <c r="AA140" s="804"/>
      <c r="AB140" s="804"/>
      <c r="AC140" s="804"/>
      <c r="AD140" s="804"/>
      <c r="AE140" s="804"/>
      <c r="AF140" s="804"/>
      <c r="AG140" s="804"/>
      <c r="AH140" s="804"/>
      <c r="AI140" s="804"/>
      <c r="AJ140" s="804"/>
      <c r="AK140" s="804"/>
      <c r="AL140" s="804"/>
      <c r="AM140" s="804"/>
      <c r="AN140" s="804"/>
      <c r="AO140" s="804"/>
      <c r="AP140" s="804"/>
      <c r="AQ140" s="804"/>
      <c r="AR140" s="804"/>
      <c r="AS140" s="804"/>
      <c r="AT140" s="805"/>
      <c r="AV140" s="24"/>
    </row>
    <row r="141" spans="1:48" ht="6" customHeight="1" thickBot="1" x14ac:dyDescent="0.3">
      <c r="A141" s="301"/>
      <c r="B141" s="93"/>
      <c r="C141" s="385"/>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3"/>
      <c r="AP141" s="92"/>
      <c r="AQ141" s="92"/>
      <c r="AR141" s="92"/>
      <c r="AS141" s="92"/>
      <c r="AT141" s="303"/>
      <c r="AV141" s="24"/>
    </row>
    <row r="142" spans="1:48" ht="6" customHeight="1" x14ac:dyDescent="0.25">
      <c r="A142" s="574"/>
      <c r="B142" s="297"/>
      <c r="C142" s="574"/>
      <c r="D142" s="575"/>
      <c r="E142" s="296"/>
      <c r="F142" s="296"/>
      <c r="G142" s="296"/>
      <c r="H142" s="296"/>
      <c r="I142" s="296"/>
      <c r="J142" s="296"/>
      <c r="K142" s="296"/>
      <c r="L142" s="296"/>
      <c r="M142" s="296"/>
      <c r="N142" s="296"/>
      <c r="O142" s="296"/>
      <c r="P142" s="296"/>
      <c r="Q142" s="296"/>
      <c r="R142" s="296"/>
      <c r="S142" s="296"/>
      <c r="T142" s="296"/>
      <c r="U142" s="576"/>
      <c r="V142" s="296"/>
      <c r="W142" s="296"/>
      <c r="X142" s="296"/>
      <c r="Y142" s="296"/>
      <c r="Z142" s="296"/>
      <c r="AA142" s="296"/>
      <c r="AB142" s="296"/>
      <c r="AC142" s="296"/>
      <c r="AD142" s="296"/>
      <c r="AE142" s="296"/>
      <c r="AF142" s="296"/>
      <c r="AG142" s="296"/>
      <c r="AH142" s="296"/>
      <c r="AI142" s="296"/>
      <c r="AJ142" s="296"/>
      <c r="AK142" s="296"/>
      <c r="AL142" s="296"/>
      <c r="AM142" s="296"/>
      <c r="AN142" s="296"/>
      <c r="AO142" s="297"/>
      <c r="AP142" s="576"/>
      <c r="AQ142" s="296"/>
      <c r="AR142" s="296"/>
      <c r="AS142" s="296"/>
      <c r="AT142" s="367"/>
      <c r="AV142" s="24"/>
    </row>
    <row r="143" spans="1:48" ht="11.25" customHeight="1" x14ac:dyDescent="0.25">
      <c r="A143" s="3"/>
      <c r="B143" s="110" t="s">
        <v>95</v>
      </c>
      <c r="C143" s="3"/>
      <c r="D143" s="168"/>
      <c r="E143" s="801" t="str">
        <f ca="1">VLOOKUP(INDIRECT(ADDRESS(ROW(),COLUMN()-3)),INDIRECT("translations[[Question Num]:["&amp; Language_Selected &amp;"]]"),MATCH(Language_Selected,Language_Options,0)+1,FALSE)</f>
        <v>Did the provider tell you what illness {CHILD NAME} has?</v>
      </c>
      <c r="F143" s="801"/>
      <c r="G143" s="801"/>
      <c r="H143" s="801"/>
      <c r="I143" s="801"/>
      <c r="J143" s="801"/>
      <c r="K143" s="801"/>
      <c r="L143" s="801"/>
      <c r="M143" s="801"/>
      <c r="N143" s="801"/>
      <c r="O143" s="801"/>
      <c r="P143" s="801"/>
      <c r="Q143" s="801"/>
      <c r="R143" s="801"/>
      <c r="S143" s="801"/>
      <c r="T143" s="801"/>
      <c r="U143" s="167"/>
      <c r="V143"/>
      <c r="W143" t="s">
        <v>86</v>
      </c>
      <c r="X143"/>
      <c r="Y143" s="155" t="s">
        <v>8</v>
      </c>
      <c r="Z143" s="155"/>
      <c r="AA143" s="155"/>
      <c r="AB143" s="155"/>
      <c r="AC143" s="155"/>
      <c r="AD143" s="155"/>
      <c r="AE143" s="155"/>
      <c r="AF143" s="155"/>
      <c r="AG143" s="155"/>
      <c r="AH143" s="155"/>
      <c r="AI143" s="155"/>
      <c r="AJ143" s="155"/>
      <c r="AK143" s="155"/>
      <c r="AL143" s="155"/>
      <c r="AM143" s="155"/>
      <c r="AN143" s="155"/>
      <c r="AO143" s="409" t="s">
        <v>46</v>
      </c>
      <c r="AP143" s="167"/>
      <c r="AQ143"/>
      <c r="AR143"/>
      <c r="AS143"/>
      <c r="AT143" s="293"/>
      <c r="AV143" s="24"/>
    </row>
    <row r="144" spans="1:48" ht="11.25" customHeight="1" x14ac:dyDescent="0.25">
      <c r="A144" s="3"/>
      <c r="B144" s="358"/>
      <c r="C144" s="3"/>
      <c r="D144" s="168"/>
      <c r="E144" s="801"/>
      <c r="F144" s="801"/>
      <c r="G144" s="801"/>
      <c r="H144" s="801"/>
      <c r="I144" s="801"/>
      <c r="J144" s="801"/>
      <c r="K144" s="801"/>
      <c r="L144" s="801"/>
      <c r="M144" s="801"/>
      <c r="N144" s="801"/>
      <c r="O144" s="801"/>
      <c r="P144" s="801"/>
      <c r="Q144" s="801"/>
      <c r="R144" s="801"/>
      <c r="S144" s="801"/>
      <c r="T144" s="801"/>
      <c r="U144" s="167"/>
      <c r="V144"/>
      <c r="W144" t="s">
        <v>87</v>
      </c>
      <c r="Y144" s="155"/>
      <c r="Z144" s="155" t="s">
        <v>8</v>
      </c>
      <c r="AA144" s="155"/>
      <c r="AB144" s="155"/>
      <c r="AC144" s="155"/>
      <c r="AD144" s="155"/>
      <c r="AE144" s="155"/>
      <c r="AF144" s="155"/>
      <c r="AG144" s="155"/>
      <c r="AH144" s="155"/>
      <c r="AI144" s="155"/>
      <c r="AJ144" s="155"/>
      <c r="AK144" s="155"/>
      <c r="AL144" s="155"/>
      <c r="AM144" s="155"/>
      <c r="AN144" s="155"/>
      <c r="AO144" s="409" t="s">
        <v>69</v>
      </c>
      <c r="AP144" s="167"/>
      <c r="AQ144"/>
      <c r="AR144"/>
      <c r="AS144"/>
      <c r="AT144" s="293"/>
      <c r="AV144" s="24"/>
    </row>
    <row r="145" spans="1:48" ht="11.25" customHeight="1" x14ac:dyDescent="0.25">
      <c r="A145" s="3"/>
      <c r="B145" s="358"/>
      <c r="C145" s="3"/>
      <c r="D145" s="168"/>
      <c r="E145" s="801"/>
      <c r="F145" s="801"/>
      <c r="G145" s="801"/>
      <c r="H145" s="801"/>
      <c r="I145" s="801"/>
      <c r="J145" s="801"/>
      <c r="K145" s="801"/>
      <c r="L145" s="801"/>
      <c r="M145" s="801"/>
      <c r="N145" s="801"/>
      <c r="O145" s="801"/>
      <c r="P145" s="801"/>
      <c r="Q145" s="801"/>
      <c r="R145" s="801"/>
      <c r="S145" s="801"/>
      <c r="T145" s="801"/>
      <c r="U145" s="167"/>
      <c r="V145"/>
      <c r="W145" s="157" t="s">
        <v>88</v>
      </c>
      <c r="X145" s="157"/>
      <c r="Y145" s="157"/>
      <c r="Z145" s="157"/>
      <c r="AA145" s="157"/>
      <c r="AB145" s="157"/>
      <c r="AC145" s="155" t="s">
        <v>8</v>
      </c>
      <c r="AD145" s="155"/>
      <c r="AE145" s="155"/>
      <c r="AF145" s="155"/>
      <c r="AG145" s="155"/>
      <c r="AH145" s="155"/>
      <c r="AI145" s="155"/>
      <c r="AJ145" s="155"/>
      <c r="AK145" s="155"/>
      <c r="AL145" s="155"/>
      <c r="AM145" s="155"/>
      <c r="AN145" s="155"/>
      <c r="AO145" s="409" t="s">
        <v>89</v>
      </c>
      <c r="AP145" s="167"/>
      <c r="AQ145"/>
      <c r="AR145"/>
      <c r="AS145"/>
      <c r="AT145" s="293"/>
      <c r="AV145" s="24"/>
    </row>
    <row r="146" spans="1:48" ht="6" customHeight="1" x14ac:dyDescent="0.25">
      <c r="A146" s="8"/>
      <c r="B146" s="417"/>
      <c r="C146" s="8"/>
      <c r="D146" s="162"/>
      <c r="E146" s="164"/>
      <c r="F146" s="164"/>
      <c r="G146" s="164"/>
      <c r="H146" s="164"/>
      <c r="I146" s="164"/>
      <c r="J146" s="164"/>
      <c r="K146" s="164"/>
      <c r="L146" s="164"/>
      <c r="M146" s="164"/>
      <c r="N146" s="164"/>
      <c r="O146" s="164"/>
      <c r="P146" s="164"/>
      <c r="Q146" s="164"/>
      <c r="R146" s="164"/>
      <c r="S146" s="164"/>
      <c r="T146" s="164"/>
      <c r="U146" s="163"/>
      <c r="V146" s="164"/>
      <c r="W146" s="164"/>
      <c r="X146" s="164"/>
      <c r="Y146" s="164"/>
      <c r="Z146" s="164"/>
      <c r="AA146" s="164"/>
      <c r="AB146" s="164"/>
      <c r="AC146" s="164"/>
      <c r="AD146" s="164"/>
      <c r="AE146" s="164"/>
      <c r="AF146" s="164"/>
      <c r="AG146" s="164"/>
      <c r="AH146" s="164"/>
      <c r="AI146" s="164"/>
      <c r="AJ146" s="164"/>
      <c r="AK146" s="164"/>
      <c r="AL146" s="164"/>
      <c r="AM146" s="164"/>
      <c r="AN146" s="164"/>
      <c r="AO146" s="401"/>
      <c r="AP146" s="163"/>
      <c r="AQ146" s="164"/>
      <c r="AR146" s="164"/>
      <c r="AS146" s="164"/>
      <c r="AT146" s="402"/>
      <c r="AV146" s="24"/>
    </row>
    <row r="147" spans="1:48" ht="6" customHeight="1" x14ac:dyDescent="0.25">
      <c r="A147" s="3"/>
      <c r="B147" s="358"/>
      <c r="C147" s="3"/>
      <c r="D147" s="158"/>
      <c r="E147" s="160"/>
      <c r="F147" s="160"/>
      <c r="G147" s="160"/>
      <c r="H147" s="160"/>
      <c r="I147" s="160"/>
      <c r="J147" s="160"/>
      <c r="K147" s="160"/>
      <c r="L147" s="160"/>
      <c r="M147" s="160"/>
      <c r="N147" s="160"/>
      <c r="O147" s="160"/>
      <c r="P147" s="160"/>
      <c r="Q147" s="160"/>
      <c r="R147" s="160"/>
      <c r="S147" s="160"/>
      <c r="T147" s="160"/>
      <c r="U147" s="159"/>
      <c r="V147" s="160"/>
      <c r="W147" s="160"/>
      <c r="X147" s="160"/>
      <c r="Y147" s="160"/>
      <c r="Z147" s="160"/>
      <c r="AA147" s="160"/>
      <c r="AB147" s="160"/>
      <c r="AC147" s="160"/>
      <c r="AD147" s="160"/>
      <c r="AE147" s="160"/>
      <c r="AF147" s="160"/>
      <c r="AG147" s="160"/>
      <c r="AH147" s="160"/>
      <c r="AI147" s="160"/>
      <c r="AJ147" s="160"/>
      <c r="AK147" s="160"/>
      <c r="AL147" s="160"/>
      <c r="AM147" s="160"/>
      <c r="AN147" s="160"/>
      <c r="AO147" s="290"/>
      <c r="AP147" s="159"/>
      <c r="AQ147" s="160"/>
      <c r="AR147" s="160"/>
      <c r="AS147" s="160"/>
      <c r="AT147" s="407"/>
      <c r="AV147" s="24"/>
    </row>
    <row r="148" spans="1:48" ht="11.25" customHeight="1" x14ac:dyDescent="0.25">
      <c r="A148" s="3"/>
      <c r="B148" s="110" t="s">
        <v>102</v>
      </c>
      <c r="C148" s="3"/>
      <c r="D148" s="168"/>
      <c r="E148" s="801" t="str">
        <f ca="1">VLOOKUP(INDIRECT(ADDRESS(ROW(),COLUMN()-3)),INDIRECT("translations[[Question Num]:["&amp; Language_Selected &amp;"]]"),MATCH(Language_Selected,Language_Options,0)+1,FALSE)</f>
        <v>What would you do if {CHILD NAME} does not get completely better or becomes worse?</v>
      </c>
      <c r="F148" s="801"/>
      <c r="G148" s="801"/>
      <c r="H148" s="801"/>
      <c r="I148" s="801"/>
      <c r="J148" s="801"/>
      <c r="K148" s="801"/>
      <c r="L148" s="801"/>
      <c r="M148" s="801"/>
      <c r="N148" s="801"/>
      <c r="O148" s="801"/>
      <c r="P148" s="801"/>
      <c r="Q148" s="801"/>
      <c r="R148" s="801"/>
      <c r="S148" s="801"/>
      <c r="T148" s="801"/>
      <c r="U148" s="167"/>
      <c r="V148"/>
      <c r="W148" s="157" t="s">
        <v>96</v>
      </c>
      <c r="X148" s="157"/>
      <c r="Y148" s="157"/>
      <c r="Z148" s="157"/>
      <c r="AA148" s="157"/>
      <c r="AB148" s="157"/>
      <c r="AC148" s="157"/>
      <c r="AD148" s="157"/>
      <c r="AE148" s="155" t="s">
        <v>8</v>
      </c>
      <c r="AF148" s="155"/>
      <c r="AG148" s="155"/>
      <c r="AH148" s="155"/>
      <c r="AI148" s="155"/>
      <c r="AJ148" s="155"/>
      <c r="AK148" s="155"/>
      <c r="AL148" s="155"/>
      <c r="AM148" s="155"/>
      <c r="AN148" s="155"/>
      <c r="AO148" s="288" t="s">
        <v>46</v>
      </c>
      <c r="AP148" s="167"/>
      <c r="AQ148"/>
      <c r="AR148"/>
      <c r="AS148"/>
      <c r="AT148" s="293"/>
      <c r="AV148" s="24"/>
    </row>
    <row r="149" spans="1:48" ht="11.25" customHeight="1" x14ac:dyDescent="0.25">
      <c r="A149" s="3"/>
      <c r="B149" s="358"/>
      <c r="C149" s="3"/>
      <c r="D149" s="168"/>
      <c r="E149" s="801"/>
      <c r="F149" s="801"/>
      <c r="G149" s="801"/>
      <c r="H149" s="801"/>
      <c r="I149" s="801"/>
      <c r="J149" s="801"/>
      <c r="K149" s="801"/>
      <c r="L149" s="801"/>
      <c r="M149" s="801"/>
      <c r="N149" s="801"/>
      <c r="O149" s="801"/>
      <c r="P149" s="801"/>
      <c r="Q149" s="801"/>
      <c r="R149" s="801"/>
      <c r="S149" s="801"/>
      <c r="T149" s="801"/>
      <c r="U149" s="167"/>
      <c r="V149"/>
      <c r="W149" s="157" t="s">
        <v>97</v>
      </c>
      <c r="X149" s="157"/>
      <c r="Y149" s="157"/>
      <c r="Z149" s="157"/>
      <c r="AA149" s="157"/>
      <c r="AB149" s="157"/>
      <c r="AC149" s="157"/>
      <c r="AD149" s="157"/>
      <c r="AE149" s="157"/>
      <c r="AF149" s="155" t="s">
        <v>8</v>
      </c>
      <c r="AG149" s="155"/>
      <c r="AH149" s="155"/>
      <c r="AI149" s="155"/>
      <c r="AJ149" s="155"/>
      <c r="AK149" s="155"/>
      <c r="AL149" s="155"/>
      <c r="AM149" s="155"/>
      <c r="AN149" s="155"/>
      <c r="AO149" s="288" t="s">
        <v>69</v>
      </c>
      <c r="AP149" s="167"/>
      <c r="AQ149"/>
      <c r="AR149"/>
      <c r="AS149"/>
      <c r="AT149" s="293"/>
      <c r="AV149" s="24"/>
    </row>
    <row r="150" spans="1:48" ht="11.25" customHeight="1" x14ac:dyDescent="0.25">
      <c r="A150" s="3"/>
      <c r="B150" s="358"/>
      <c r="C150" s="3"/>
      <c r="D150" s="168"/>
      <c r="E150" s="801"/>
      <c r="F150" s="801"/>
      <c r="G150" s="801"/>
      <c r="H150" s="801"/>
      <c r="I150" s="801"/>
      <c r="J150" s="801"/>
      <c r="K150" s="801"/>
      <c r="L150" s="801"/>
      <c r="M150" s="801"/>
      <c r="N150" s="801"/>
      <c r="O150" s="801"/>
      <c r="P150" s="801"/>
      <c r="Q150" s="801"/>
      <c r="R150" s="801"/>
      <c r="S150" s="801"/>
      <c r="T150" s="801"/>
      <c r="U150" s="167"/>
      <c r="V150"/>
      <c r="W150" s="157" t="s">
        <v>98</v>
      </c>
      <c r="X150" s="157"/>
      <c r="Y150" s="157"/>
      <c r="Z150" s="157"/>
      <c r="AA150" s="157"/>
      <c r="AB150" s="157"/>
      <c r="AC150" s="157"/>
      <c r="AD150" s="157"/>
      <c r="AE150" s="157"/>
      <c r="AF150" s="157"/>
      <c r="AG150" s="157"/>
      <c r="AH150" s="157"/>
      <c r="AI150" s="157"/>
      <c r="AJ150" s="157"/>
      <c r="AK150" s="157"/>
      <c r="AL150" s="157"/>
      <c r="AM150" s="157"/>
      <c r="AN150" s="155" t="s">
        <v>8</v>
      </c>
      <c r="AO150" s="288" t="s">
        <v>71</v>
      </c>
      <c r="AP150" s="167"/>
      <c r="AQ150"/>
      <c r="AR150"/>
      <c r="AS150"/>
      <c r="AT150" s="293"/>
      <c r="AV150"/>
    </row>
    <row r="151" spans="1:48" ht="11.25" customHeight="1" x14ac:dyDescent="0.25">
      <c r="A151" s="3"/>
      <c r="B151" s="358"/>
      <c r="C151" s="3"/>
      <c r="D151" s="168"/>
      <c r="E151" s="801"/>
      <c r="F151" s="801"/>
      <c r="G151" s="801"/>
      <c r="H151" s="801"/>
      <c r="I151" s="801"/>
      <c r="J151" s="801"/>
      <c r="K151" s="801"/>
      <c r="L151" s="801"/>
      <c r="M151" s="801"/>
      <c r="N151" s="801"/>
      <c r="O151" s="801"/>
      <c r="P151" s="801"/>
      <c r="Q151" s="801"/>
      <c r="R151" s="801"/>
      <c r="S151" s="801"/>
      <c r="T151" s="801"/>
      <c r="U151" s="167"/>
      <c r="V151"/>
      <c r="W151" s="157" t="s">
        <v>99</v>
      </c>
      <c r="X151" s="157"/>
      <c r="Y151" s="157"/>
      <c r="Z151" s="157"/>
      <c r="AA151" s="157"/>
      <c r="AB151" s="157"/>
      <c r="AC151" s="157"/>
      <c r="AD151" s="157"/>
      <c r="AE151" s="157"/>
      <c r="AF151" s="157"/>
      <c r="AG151" s="157"/>
      <c r="AH151" s="155" t="s">
        <v>8</v>
      </c>
      <c r="AI151" s="155"/>
      <c r="AJ151" s="155"/>
      <c r="AK151" s="155"/>
      <c r="AL151" s="155"/>
      <c r="AM151" s="155"/>
      <c r="AN151" s="155"/>
      <c r="AO151" s="288" t="s">
        <v>73</v>
      </c>
      <c r="AP151" s="167"/>
      <c r="AQ151"/>
      <c r="AR151"/>
      <c r="AS151"/>
      <c r="AT151" s="293"/>
      <c r="AV151" s="24"/>
    </row>
    <row r="152" spans="1:48" ht="11.25" customHeight="1" x14ac:dyDescent="0.25">
      <c r="A152" s="3"/>
      <c r="B152" s="358"/>
      <c r="C152" s="3"/>
      <c r="D152" s="168"/>
      <c r="E152" s="801"/>
      <c r="F152" s="801"/>
      <c r="G152" s="801"/>
      <c r="H152" s="801"/>
      <c r="I152" s="801"/>
      <c r="J152" s="801"/>
      <c r="K152" s="801"/>
      <c r="L152" s="801"/>
      <c r="M152" s="801"/>
      <c r="N152" s="801"/>
      <c r="O152" s="801"/>
      <c r="P152" s="801"/>
      <c r="Q152" s="801"/>
      <c r="R152" s="801"/>
      <c r="S152" s="801"/>
      <c r="T152" s="801"/>
      <c r="U152" s="167"/>
      <c r="V152"/>
      <c r="W152" s="157" t="s">
        <v>100</v>
      </c>
      <c r="X152" s="157"/>
      <c r="Y152" s="157"/>
      <c r="Z152" s="157"/>
      <c r="AA152" s="157"/>
      <c r="AB152" s="157"/>
      <c r="AC152" s="157"/>
      <c r="AD152" s="157"/>
      <c r="AE152" s="155" t="s">
        <v>8</v>
      </c>
      <c r="AF152" s="155"/>
      <c r="AG152" s="155"/>
      <c r="AH152" s="155"/>
      <c r="AI152" s="155"/>
      <c r="AJ152" s="155"/>
      <c r="AK152" s="155"/>
      <c r="AL152" s="155"/>
      <c r="AM152" s="155"/>
      <c r="AN152" s="155"/>
      <c r="AO152" s="288" t="s">
        <v>101</v>
      </c>
      <c r="AP152" s="167"/>
      <c r="AQ152"/>
      <c r="AR152"/>
      <c r="AS152"/>
      <c r="AT152" s="293"/>
      <c r="AV152" s="24"/>
    </row>
    <row r="153" spans="1:48" ht="11.25" customHeight="1" x14ac:dyDescent="0.25">
      <c r="A153" s="3"/>
      <c r="B153" s="358"/>
      <c r="C153" s="3"/>
      <c r="D153" s="168"/>
      <c r="E153" s="801"/>
      <c r="F153" s="801"/>
      <c r="G153" s="801"/>
      <c r="H153" s="801"/>
      <c r="I153" s="801"/>
      <c r="J153" s="801"/>
      <c r="K153" s="801"/>
      <c r="L153" s="801"/>
      <c r="M153" s="801"/>
      <c r="N153" s="801"/>
      <c r="O153" s="801"/>
      <c r="P153" s="801"/>
      <c r="Q153" s="801"/>
      <c r="R153" s="801"/>
      <c r="S153" s="801"/>
      <c r="T153" s="801"/>
      <c r="U153" s="167"/>
      <c r="V153"/>
      <c r="W153" s="157" t="s">
        <v>88</v>
      </c>
      <c r="X153" s="157"/>
      <c r="Y153" s="157"/>
      <c r="Z153" s="157"/>
      <c r="AA153" s="157"/>
      <c r="AB153" s="157"/>
      <c r="AC153" s="155" t="s">
        <v>8</v>
      </c>
      <c r="AD153" s="155"/>
      <c r="AE153" s="155"/>
      <c r="AF153" s="155"/>
      <c r="AG153" s="155"/>
      <c r="AH153" s="155"/>
      <c r="AI153" s="155"/>
      <c r="AJ153" s="155"/>
      <c r="AK153" s="155"/>
      <c r="AL153" s="155"/>
      <c r="AM153" s="155"/>
      <c r="AN153" s="155"/>
      <c r="AO153" s="288" t="s">
        <v>89</v>
      </c>
      <c r="AP153" s="167"/>
      <c r="AQ153"/>
      <c r="AR153"/>
      <c r="AS153"/>
      <c r="AT153" s="293"/>
      <c r="AV153" s="24"/>
    </row>
    <row r="154" spans="1:48" ht="6" customHeight="1" x14ac:dyDescent="0.25">
      <c r="A154" s="8"/>
      <c r="B154" s="417"/>
      <c r="C154" s="8"/>
      <c r="D154" s="162"/>
      <c r="E154" s="164"/>
      <c r="F154" s="164"/>
      <c r="G154" s="164"/>
      <c r="H154" s="164"/>
      <c r="I154" s="164"/>
      <c r="J154" s="164"/>
      <c r="K154" s="164"/>
      <c r="L154" s="164"/>
      <c r="M154" s="164"/>
      <c r="N154" s="164"/>
      <c r="O154" s="164"/>
      <c r="P154" s="164"/>
      <c r="Q154" s="164"/>
      <c r="R154" s="164"/>
      <c r="S154" s="164"/>
      <c r="T154" s="164"/>
      <c r="U154" s="163"/>
      <c r="V154" s="164"/>
      <c r="W154" s="164"/>
      <c r="X154" s="164"/>
      <c r="Y154" s="164"/>
      <c r="Z154" s="164"/>
      <c r="AA154" s="164"/>
      <c r="AB154" s="164"/>
      <c r="AC154" s="164"/>
      <c r="AD154" s="164"/>
      <c r="AE154" s="164"/>
      <c r="AF154" s="164"/>
      <c r="AG154" s="164"/>
      <c r="AH154" s="164"/>
      <c r="AI154" s="164"/>
      <c r="AJ154" s="164"/>
      <c r="AK154" s="164"/>
      <c r="AL154" s="164"/>
      <c r="AM154" s="164"/>
      <c r="AN154" s="164"/>
      <c r="AO154" s="401"/>
      <c r="AP154" s="163"/>
      <c r="AQ154" s="164"/>
      <c r="AR154" s="164"/>
      <c r="AS154" s="164"/>
      <c r="AT154" s="402"/>
      <c r="AV154" s="24"/>
    </row>
    <row r="155" spans="1:48" ht="6" customHeight="1" x14ac:dyDescent="0.25">
      <c r="A155" s="3"/>
      <c r="B155" s="358"/>
      <c r="C155" s="3"/>
      <c r="D155" s="158"/>
      <c r="E155" s="160"/>
      <c r="F155" s="160"/>
      <c r="G155" s="160"/>
      <c r="H155" s="160"/>
      <c r="I155" s="160"/>
      <c r="J155" s="160"/>
      <c r="K155" s="160"/>
      <c r="L155" s="160"/>
      <c r="M155" s="160"/>
      <c r="N155" s="160"/>
      <c r="O155" s="160"/>
      <c r="P155" s="160"/>
      <c r="Q155" s="160"/>
      <c r="R155" s="160"/>
      <c r="S155" s="160"/>
      <c r="T155" s="160"/>
      <c r="U155" s="159"/>
      <c r="V155" s="160"/>
      <c r="W155" s="160"/>
      <c r="X155" s="160"/>
      <c r="Y155" s="160"/>
      <c r="Z155" s="160"/>
      <c r="AA155" s="160"/>
      <c r="AB155" s="160"/>
      <c r="AC155" s="160"/>
      <c r="AD155" s="160"/>
      <c r="AE155" s="160"/>
      <c r="AF155" s="160"/>
      <c r="AG155" s="160"/>
      <c r="AH155" s="160"/>
      <c r="AI155" s="160"/>
      <c r="AJ155" s="160"/>
      <c r="AK155" s="160"/>
      <c r="AL155" s="160"/>
      <c r="AM155" s="160"/>
      <c r="AN155" s="160"/>
      <c r="AO155" s="290"/>
      <c r="AP155" s="159"/>
      <c r="AQ155" s="160"/>
      <c r="AR155" s="160"/>
      <c r="AS155" s="160"/>
      <c r="AT155" s="407"/>
      <c r="AV155" s="24"/>
    </row>
    <row r="156" spans="1:48" ht="11.25" customHeight="1" x14ac:dyDescent="0.25">
      <c r="A156" s="3"/>
      <c r="B156" s="110" t="s">
        <v>121</v>
      </c>
      <c r="C156" s="3"/>
      <c r="D156" s="168"/>
      <c r="E156" s="801" t="str">
        <f ca="1">VLOOKUP(INDIRECT(ADDRESS(ROW(),COLUMN()-3)),INDIRECT("translations[[Question Num]:["&amp; Language_Selected &amp;"]]"),MATCH(Language_Selected,Language_Options,0)+1,FALSE)</f>
        <v xml:space="preserve">Did the provider tell you about any signs or symptoms you may see for which you must immediately bring the child back to a health facility?  
IF YES, ASK: Can you tell me what these are?
IF NECESSARY, PROBE:  
Were there any serious symptoms or danger signs for which you were told to bring {CHILD NAME} back immediately? </v>
      </c>
      <c r="F156" s="801"/>
      <c r="G156" s="801"/>
      <c r="H156" s="801"/>
      <c r="I156" s="801"/>
      <c r="J156" s="801"/>
      <c r="K156" s="801"/>
      <c r="L156" s="801"/>
      <c r="M156" s="801"/>
      <c r="N156" s="801"/>
      <c r="O156" s="801"/>
      <c r="P156" s="801"/>
      <c r="Q156" s="801"/>
      <c r="R156" s="801"/>
      <c r="S156" s="801"/>
      <c r="T156" s="801"/>
      <c r="U156" s="167"/>
      <c r="V156"/>
      <c r="W156" t="s">
        <v>103</v>
      </c>
      <c r="X156"/>
      <c r="Y156" s="155"/>
      <c r="Z156" s="155"/>
      <c r="AA156" s="155" t="s">
        <v>8</v>
      </c>
      <c r="AB156" s="155"/>
      <c r="AC156" s="155"/>
      <c r="AD156" s="155"/>
      <c r="AE156" s="155"/>
      <c r="AF156" s="155"/>
      <c r="AG156" s="155"/>
      <c r="AH156" s="155"/>
      <c r="AI156" s="155"/>
      <c r="AJ156" s="155"/>
      <c r="AK156" s="155"/>
      <c r="AL156" s="155"/>
      <c r="AM156" s="155"/>
      <c r="AN156" s="155"/>
      <c r="AO156" s="22" t="s">
        <v>76</v>
      </c>
      <c r="AP156" s="167"/>
      <c r="AQ156"/>
      <c r="AR156"/>
      <c r="AS156"/>
      <c r="AT156" s="293"/>
      <c r="AV156" s="24"/>
    </row>
    <row r="157" spans="1:48" ht="11.25" customHeight="1" x14ac:dyDescent="0.25">
      <c r="A157" s="3"/>
      <c r="B157" s="270"/>
      <c r="C157" s="3"/>
      <c r="D157" s="168"/>
      <c r="E157" s="801"/>
      <c r="F157" s="801"/>
      <c r="G157" s="801"/>
      <c r="H157" s="801"/>
      <c r="I157" s="801"/>
      <c r="J157" s="801"/>
      <c r="K157" s="801"/>
      <c r="L157" s="801"/>
      <c r="M157" s="801"/>
      <c r="N157" s="801"/>
      <c r="O157" s="801"/>
      <c r="P157" s="801"/>
      <c r="Q157" s="801"/>
      <c r="R157" s="801"/>
      <c r="S157" s="801"/>
      <c r="T157" s="801"/>
      <c r="U157" s="167"/>
      <c r="V157"/>
      <c r="W157" s="157" t="s">
        <v>104</v>
      </c>
      <c r="X157" s="157"/>
      <c r="Y157" s="157"/>
      <c r="Z157" s="157"/>
      <c r="AA157" s="157"/>
      <c r="AB157" s="157"/>
      <c r="AC157" s="157"/>
      <c r="AD157" s="157"/>
      <c r="AE157" s="157"/>
      <c r="AF157" s="155" t="s">
        <v>8</v>
      </c>
      <c r="AG157" s="155"/>
      <c r="AH157" s="155"/>
      <c r="AI157" s="155"/>
      <c r="AJ157" s="155"/>
      <c r="AK157" s="155"/>
      <c r="AL157" s="155"/>
      <c r="AM157" s="155"/>
      <c r="AN157" s="155"/>
      <c r="AO157" s="22" t="s">
        <v>78</v>
      </c>
      <c r="AP157" s="167"/>
      <c r="AQ157"/>
      <c r="AR157"/>
      <c r="AS157"/>
      <c r="AT157" s="293"/>
      <c r="AV157" s="24"/>
    </row>
    <row r="158" spans="1:48" ht="11.25" customHeight="1" x14ac:dyDescent="0.25">
      <c r="A158" s="3"/>
      <c r="B158" s="270"/>
      <c r="C158" s="3"/>
      <c r="D158" s="168"/>
      <c r="E158" s="801"/>
      <c r="F158" s="801"/>
      <c r="G158" s="801"/>
      <c r="H158" s="801"/>
      <c r="I158" s="801"/>
      <c r="J158" s="801"/>
      <c r="K158" s="801"/>
      <c r="L158" s="801"/>
      <c r="M158" s="801"/>
      <c r="N158" s="801"/>
      <c r="O158" s="801"/>
      <c r="P158" s="801"/>
      <c r="Q158" s="801"/>
      <c r="R158" s="801"/>
      <c r="S158" s="801"/>
      <c r="T158" s="801"/>
      <c r="U158" s="167"/>
      <c r="V158"/>
      <c r="W158" s="157" t="s">
        <v>105</v>
      </c>
      <c r="X158" s="157"/>
      <c r="Y158" s="157"/>
      <c r="Z158" s="157"/>
      <c r="AA158" s="157"/>
      <c r="AB158" s="157"/>
      <c r="AC158" s="157"/>
      <c r="AD158" s="157"/>
      <c r="AE158" s="155" t="s">
        <v>8</v>
      </c>
      <c r="AF158" s="155"/>
      <c r="AG158" s="155"/>
      <c r="AH158" s="155"/>
      <c r="AI158" s="155"/>
      <c r="AJ158" s="155"/>
      <c r="AK158" s="155"/>
      <c r="AL158" s="155"/>
      <c r="AM158" s="155"/>
      <c r="AN158" s="155"/>
      <c r="AO158" s="22" t="s">
        <v>80</v>
      </c>
      <c r="AP158" s="167"/>
      <c r="AQ158"/>
      <c r="AR158"/>
      <c r="AS158"/>
      <c r="AT158" s="293"/>
    </row>
    <row r="159" spans="1:48" ht="11.25" customHeight="1" x14ac:dyDescent="0.25">
      <c r="A159" s="3"/>
      <c r="B159" s="270"/>
      <c r="C159" s="3"/>
      <c r="D159" s="168"/>
      <c r="E159" s="801"/>
      <c r="F159" s="801"/>
      <c r="G159" s="801"/>
      <c r="H159" s="801"/>
      <c r="I159" s="801"/>
      <c r="J159" s="801"/>
      <c r="K159" s="801"/>
      <c r="L159" s="801"/>
      <c r="M159" s="801"/>
      <c r="N159" s="801"/>
      <c r="O159" s="801"/>
      <c r="P159" s="801"/>
      <c r="Q159" s="801"/>
      <c r="R159" s="801"/>
      <c r="S159" s="801"/>
      <c r="T159" s="801"/>
      <c r="U159" s="167"/>
      <c r="V159"/>
      <c r="W159" s="157" t="s">
        <v>106</v>
      </c>
      <c r="X159" s="157"/>
      <c r="Y159" s="157"/>
      <c r="Z159" s="157"/>
      <c r="AA159" s="157"/>
      <c r="AB159" s="157"/>
      <c r="AC159" s="157"/>
      <c r="AD159" s="155" t="s">
        <v>8</v>
      </c>
      <c r="AE159" s="155"/>
      <c r="AF159" s="155"/>
      <c r="AG159" s="155"/>
      <c r="AH159" s="155"/>
      <c r="AI159" s="155"/>
      <c r="AJ159" s="155"/>
      <c r="AK159" s="155"/>
      <c r="AL159" s="155"/>
      <c r="AM159" s="155"/>
      <c r="AN159" s="155"/>
      <c r="AO159" s="22" t="s">
        <v>82</v>
      </c>
      <c r="AP159" s="167"/>
      <c r="AQ159"/>
      <c r="AR159"/>
      <c r="AS159"/>
      <c r="AT159" s="293"/>
    </row>
    <row r="160" spans="1:48" ht="11.25" customHeight="1" x14ac:dyDescent="0.25">
      <c r="A160" s="3"/>
      <c r="B160" s="270"/>
      <c r="C160" s="3"/>
      <c r="D160" s="168"/>
      <c r="E160" s="801"/>
      <c r="F160" s="801"/>
      <c r="G160" s="801"/>
      <c r="H160" s="801"/>
      <c r="I160" s="801"/>
      <c r="J160" s="801"/>
      <c r="K160" s="801"/>
      <c r="L160" s="801"/>
      <c r="M160" s="801"/>
      <c r="N160" s="801"/>
      <c r="O160" s="801"/>
      <c r="P160" s="801"/>
      <c r="Q160" s="801"/>
      <c r="R160" s="801"/>
      <c r="S160" s="801"/>
      <c r="T160" s="801"/>
      <c r="U160" s="167"/>
      <c r="V160"/>
      <c r="W160" s="157" t="s">
        <v>107</v>
      </c>
      <c r="X160" s="157"/>
      <c r="Y160" s="157"/>
      <c r="Z160" s="157"/>
      <c r="AA160" s="157"/>
      <c r="AB160" s="155" t="s">
        <v>8</v>
      </c>
      <c r="AC160" s="155"/>
      <c r="AD160" s="155"/>
      <c r="AE160" s="155"/>
      <c r="AF160" s="155"/>
      <c r="AG160" s="155"/>
      <c r="AH160" s="155"/>
      <c r="AI160" s="155"/>
      <c r="AJ160" s="155"/>
      <c r="AK160" s="155"/>
      <c r="AL160" s="155"/>
      <c r="AM160" s="155"/>
      <c r="AN160" s="155"/>
      <c r="AO160" s="22" t="s">
        <v>6</v>
      </c>
      <c r="AP160" s="167"/>
      <c r="AQ160"/>
      <c r="AR160"/>
      <c r="AS160"/>
      <c r="AT160" s="293"/>
    </row>
    <row r="161" spans="1:48" ht="11.25" customHeight="1" x14ac:dyDescent="0.25">
      <c r="A161" s="3"/>
      <c r="B161" s="270"/>
      <c r="C161" s="3"/>
      <c r="D161" s="168"/>
      <c r="E161" s="801"/>
      <c r="F161" s="801"/>
      <c r="G161" s="801"/>
      <c r="H161" s="801"/>
      <c r="I161" s="801"/>
      <c r="J161" s="801"/>
      <c r="K161" s="801"/>
      <c r="L161" s="801"/>
      <c r="M161" s="801"/>
      <c r="N161" s="801"/>
      <c r="O161" s="801"/>
      <c r="P161" s="801"/>
      <c r="Q161" s="801"/>
      <c r="R161" s="801"/>
      <c r="S161" s="801"/>
      <c r="T161" s="801"/>
      <c r="U161" s="167"/>
      <c r="V161"/>
      <c r="W161" s="157" t="s">
        <v>108</v>
      </c>
      <c r="X161" s="157"/>
      <c r="Y161" s="157"/>
      <c r="Z161" s="157"/>
      <c r="AA161" s="157"/>
      <c r="AB161" s="157"/>
      <c r="AC161" s="157"/>
      <c r="AD161" s="157"/>
      <c r="AE161" s="155" t="s">
        <v>8</v>
      </c>
      <c r="AF161" s="155"/>
      <c r="AG161" s="155"/>
      <c r="AH161" s="155"/>
      <c r="AI161" s="155"/>
      <c r="AJ161" s="155"/>
      <c r="AK161" s="155"/>
      <c r="AL161" s="155"/>
      <c r="AM161" s="155"/>
      <c r="AN161" s="155"/>
      <c r="AO161" s="22" t="s">
        <v>109</v>
      </c>
      <c r="AP161" s="167"/>
      <c r="AQ161"/>
      <c r="AR161"/>
      <c r="AS161"/>
      <c r="AT161" s="293"/>
    </row>
    <row r="162" spans="1:48" ht="11.25" customHeight="1" x14ac:dyDescent="0.25">
      <c r="A162" s="3"/>
      <c r="B162" s="270"/>
      <c r="C162" s="3"/>
      <c r="D162" s="168"/>
      <c r="E162" s="801"/>
      <c r="F162" s="801"/>
      <c r="G162" s="801"/>
      <c r="H162" s="801"/>
      <c r="I162" s="801"/>
      <c r="J162" s="801"/>
      <c r="K162" s="801"/>
      <c r="L162" s="801"/>
      <c r="M162" s="801"/>
      <c r="N162" s="801"/>
      <c r="O162" s="801"/>
      <c r="P162" s="801"/>
      <c r="Q162" s="801"/>
      <c r="R162" s="801"/>
      <c r="S162" s="801"/>
      <c r="T162" s="801"/>
      <c r="U162" s="167"/>
      <c r="V162"/>
      <c r="W162" s="157" t="s">
        <v>110</v>
      </c>
      <c r="X162" s="157"/>
      <c r="Y162" s="157"/>
      <c r="Z162" s="157"/>
      <c r="AA162" s="157"/>
      <c r="AB162" s="157"/>
      <c r="AC162" s="157"/>
      <c r="AD162" s="157"/>
      <c r="AE162" s="157"/>
      <c r="AF162" s="155" t="s">
        <v>8</v>
      </c>
      <c r="AG162" s="155"/>
      <c r="AH162" s="155"/>
      <c r="AI162" s="155"/>
      <c r="AJ162" s="155"/>
      <c r="AK162" s="155"/>
      <c r="AL162" s="155"/>
      <c r="AM162" s="155"/>
      <c r="AN162" s="155"/>
      <c r="AO162" s="22" t="s">
        <v>111</v>
      </c>
      <c r="AP162" s="167"/>
      <c r="AQ162"/>
      <c r="AR162"/>
      <c r="AS162"/>
      <c r="AT162" s="293"/>
    </row>
    <row r="163" spans="1:48" ht="11.25" customHeight="1" x14ac:dyDescent="0.25">
      <c r="A163" s="3"/>
      <c r="B163" s="270"/>
      <c r="C163" s="3"/>
      <c r="D163" s="168"/>
      <c r="E163" s="801"/>
      <c r="F163" s="801"/>
      <c r="G163" s="801"/>
      <c r="H163" s="801"/>
      <c r="I163" s="801"/>
      <c r="J163" s="801"/>
      <c r="K163" s="801"/>
      <c r="L163" s="801"/>
      <c r="M163" s="801"/>
      <c r="N163" s="801"/>
      <c r="O163" s="801"/>
      <c r="P163" s="801"/>
      <c r="Q163" s="801"/>
      <c r="R163" s="801"/>
      <c r="S163" s="801"/>
      <c r="T163" s="801"/>
      <c r="U163" s="167"/>
      <c r="V163"/>
      <c r="W163" s="157" t="s">
        <v>112</v>
      </c>
      <c r="X163" s="157"/>
      <c r="Y163" s="157"/>
      <c r="Z163" s="157"/>
      <c r="AA163" s="157"/>
      <c r="AB163" s="157"/>
      <c r="AC163" s="155" t="s">
        <v>8</v>
      </c>
      <c r="AD163" s="155"/>
      <c r="AE163" s="155"/>
      <c r="AF163" s="155"/>
      <c r="AG163" s="155"/>
      <c r="AH163" s="155"/>
      <c r="AI163" s="155"/>
      <c r="AJ163" s="155"/>
      <c r="AK163" s="155"/>
      <c r="AL163" s="155"/>
      <c r="AM163" s="155"/>
      <c r="AN163" s="155"/>
      <c r="AO163" s="22" t="s">
        <v>113</v>
      </c>
      <c r="AP163" s="167"/>
      <c r="AQ163"/>
      <c r="AR163"/>
      <c r="AS163"/>
      <c r="AT163" s="293"/>
    </row>
    <row r="164" spans="1:48" ht="11.25" customHeight="1" x14ac:dyDescent="0.25">
      <c r="A164" s="3"/>
      <c r="B164" s="270"/>
      <c r="C164" s="3"/>
      <c r="D164" s="168"/>
      <c r="E164" s="801"/>
      <c r="F164" s="801"/>
      <c r="G164" s="801"/>
      <c r="H164" s="801"/>
      <c r="I164" s="801"/>
      <c r="J164" s="801"/>
      <c r="K164" s="801"/>
      <c r="L164" s="801"/>
      <c r="M164" s="801"/>
      <c r="N164" s="801"/>
      <c r="O164" s="801"/>
      <c r="P164" s="801"/>
      <c r="Q164" s="801"/>
      <c r="R164" s="801"/>
      <c r="S164" s="801"/>
      <c r="T164" s="801"/>
      <c r="U164" s="167"/>
      <c r="V164"/>
      <c r="W164" s="157"/>
      <c r="X164" s="157"/>
      <c r="Y164" s="157"/>
      <c r="Z164" s="157"/>
      <c r="AA164" s="157"/>
      <c r="AB164" s="157"/>
      <c r="AC164" s="155"/>
      <c r="AD164" s="155"/>
      <c r="AE164" s="155"/>
      <c r="AF164" s="155"/>
      <c r="AG164" s="155"/>
      <c r="AH164" s="155"/>
      <c r="AI164" s="155"/>
      <c r="AJ164" s="155"/>
      <c r="AK164" s="155"/>
      <c r="AL164" s="155"/>
      <c r="AM164" s="155"/>
      <c r="AN164" s="155"/>
      <c r="AO164" s="22"/>
      <c r="AP164" s="167"/>
      <c r="AQ164"/>
      <c r="AR164"/>
      <c r="AS164"/>
      <c r="AT164" s="293"/>
    </row>
    <row r="165" spans="1:48" ht="11.25" customHeight="1" x14ac:dyDescent="0.25">
      <c r="A165" s="3"/>
      <c r="B165" s="270"/>
      <c r="C165" s="3"/>
      <c r="D165" s="168"/>
      <c r="E165" s="801"/>
      <c r="F165" s="801"/>
      <c r="G165" s="801"/>
      <c r="H165" s="801"/>
      <c r="I165" s="801"/>
      <c r="J165" s="801"/>
      <c r="K165" s="801"/>
      <c r="L165" s="801"/>
      <c r="M165" s="801"/>
      <c r="N165" s="801"/>
      <c r="O165" s="801"/>
      <c r="P165" s="801"/>
      <c r="Q165" s="801"/>
      <c r="R165" s="801"/>
      <c r="S165" s="801"/>
      <c r="T165" s="801"/>
      <c r="U165" s="167"/>
      <c r="V165"/>
      <c r="W165" s="157" t="s">
        <v>114</v>
      </c>
      <c r="X165" s="157"/>
      <c r="Y165" s="157"/>
      <c r="Z165" s="685"/>
      <c r="AA165" s="446"/>
      <c r="AB165" s="446"/>
      <c r="AC165" s="446"/>
      <c r="AD165" s="446"/>
      <c r="AE165" s="446"/>
      <c r="AF165" s="446"/>
      <c r="AG165" s="446"/>
      <c r="AH165" s="446"/>
      <c r="AI165" s="446"/>
      <c r="AJ165" s="446"/>
      <c r="AK165" s="446"/>
      <c r="AL165" s="446"/>
      <c r="AM165" s="446"/>
      <c r="AN165" s="446"/>
      <c r="AO165" s="270" t="s">
        <v>115</v>
      </c>
      <c r="AP165" s="167"/>
      <c r="AQ165"/>
      <c r="AR165"/>
      <c r="AS165"/>
      <c r="AT165" s="293"/>
    </row>
    <row r="166" spans="1:48" ht="11.25" customHeight="1" x14ac:dyDescent="0.25">
      <c r="A166" s="3"/>
      <c r="B166" s="270"/>
      <c r="C166" s="3"/>
      <c r="D166" s="168"/>
      <c r="E166" s="801"/>
      <c r="F166" s="801"/>
      <c r="G166" s="801"/>
      <c r="H166" s="801"/>
      <c r="I166" s="801"/>
      <c r="J166" s="801"/>
      <c r="K166" s="801"/>
      <c r="L166" s="801"/>
      <c r="M166" s="801"/>
      <c r="N166" s="801"/>
      <c r="O166" s="801"/>
      <c r="P166" s="801"/>
      <c r="Q166" s="801"/>
      <c r="R166" s="801"/>
      <c r="S166" s="801"/>
      <c r="T166" s="801"/>
      <c r="U166" s="167"/>
      <c r="V166"/>
      <c r="W166"/>
      <c r="X166"/>
      <c r="Y166" s="155"/>
      <c r="Z166" s="155"/>
      <c r="AA166" s="155"/>
      <c r="AB166" s="155"/>
      <c r="AC166" s="155"/>
      <c r="AD166" s="155"/>
      <c r="AE166" s="155"/>
      <c r="AF166" s="155"/>
      <c r="AG166" s="155"/>
      <c r="AH166" s="155"/>
      <c r="AI166" s="22" t="s">
        <v>116</v>
      </c>
      <c r="AJ166" s="155"/>
      <c r="AK166" s="155"/>
      <c r="AL166" s="155"/>
      <c r="AM166" s="155"/>
      <c r="AN166" s="155"/>
      <c r="AO166" s="270"/>
      <c r="AP166" s="167"/>
      <c r="AQ166"/>
      <c r="AR166"/>
      <c r="AS166"/>
      <c r="AT166" s="293"/>
    </row>
    <row r="167" spans="1:48" ht="11.25" customHeight="1" x14ac:dyDescent="0.25">
      <c r="A167" s="3"/>
      <c r="B167" s="270"/>
      <c r="C167" s="3"/>
      <c r="D167" s="168"/>
      <c r="E167" s="801"/>
      <c r="F167" s="801"/>
      <c r="G167" s="801"/>
      <c r="H167" s="801"/>
      <c r="I167" s="801"/>
      <c r="J167" s="801"/>
      <c r="K167" s="801"/>
      <c r="L167" s="801"/>
      <c r="M167" s="801"/>
      <c r="N167" s="801"/>
      <c r="O167" s="801"/>
      <c r="P167" s="801"/>
      <c r="Q167" s="801"/>
      <c r="R167" s="801"/>
      <c r="S167" s="801"/>
      <c r="T167" s="801"/>
      <c r="U167" s="167"/>
      <c r="V167"/>
      <c r="W167" t="s">
        <v>117</v>
      </c>
      <c r="X167"/>
      <c r="Y167" s="155"/>
      <c r="AA167" s="155"/>
      <c r="AB167" s="155" t="s">
        <v>8</v>
      </c>
      <c r="AC167" s="155"/>
      <c r="AD167" s="155"/>
      <c r="AE167" s="155"/>
      <c r="AF167" s="155"/>
      <c r="AG167" s="155"/>
      <c r="AH167" s="155"/>
      <c r="AI167" s="155"/>
      <c r="AJ167" s="155"/>
      <c r="AK167" s="155"/>
      <c r="AL167" s="155"/>
      <c r="AM167" s="155"/>
      <c r="AN167" s="155"/>
      <c r="AO167" s="22" t="s">
        <v>118</v>
      </c>
      <c r="AP167" s="167"/>
      <c r="AQ167"/>
      <c r="AR167"/>
      <c r="AS167"/>
      <c r="AT167" s="293"/>
    </row>
    <row r="168" spans="1:48" ht="11.25" customHeight="1" x14ac:dyDescent="0.25">
      <c r="A168" s="3"/>
      <c r="B168" s="270"/>
      <c r="C168" s="3"/>
      <c r="D168" s="168"/>
      <c r="E168" s="801"/>
      <c r="F168" s="801"/>
      <c r="G168" s="801"/>
      <c r="H168" s="801"/>
      <c r="I168" s="801"/>
      <c r="J168" s="801"/>
      <c r="K168" s="801"/>
      <c r="L168" s="801"/>
      <c r="M168" s="801"/>
      <c r="N168" s="801"/>
      <c r="O168" s="801"/>
      <c r="P168" s="801"/>
      <c r="Q168" s="801"/>
      <c r="R168" s="801"/>
      <c r="S168" s="801"/>
      <c r="T168" s="801"/>
      <c r="U168" s="167"/>
      <c r="V168"/>
      <c r="W168" s="157" t="s">
        <v>88</v>
      </c>
      <c r="X168" s="157"/>
      <c r="Y168" s="157"/>
      <c r="Z168" s="157"/>
      <c r="AA168" s="157"/>
      <c r="AB168" s="157"/>
      <c r="AC168" s="155" t="s">
        <v>8</v>
      </c>
      <c r="AD168" s="155"/>
      <c r="AE168" s="155"/>
      <c r="AF168" s="155"/>
      <c r="AG168" s="155"/>
      <c r="AH168" s="155"/>
      <c r="AI168" s="155"/>
      <c r="AJ168" s="155"/>
      <c r="AK168" s="155"/>
      <c r="AL168" s="155"/>
      <c r="AM168" s="155"/>
      <c r="AN168" s="155"/>
      <c r="AO168" s="22" t="s">
        <v>119</v>
      </c>
      <c r="AP168" s="167"/>
      <c r="AQ168"/>
      <c r="AR168"/>
      <c r="AS168"/>
      <c r="AT168" s="293"/>
    </row>
    <row r="169" spans="1:48" ht="6" customHeight="1" thickBot="1" x14ac:dyDescent="0.3">
      <c r="A169" s="46"/>
      <c r="B169" s="217"/>
      <c r="C169" s="46"/>
      <c r="D169" s="38"/>
      <c r="E169" s="39"/>
      <c r="F169" s="39"/>
      <c r="G169" s="39"/>
      <c r="H169" s="39"/>
      <c r="I169" s="39"/>
      <c r="J169" s="39"/>
      <c r="K169" s="39"/>
      <c r="L169" s="39"/>
      <c r="M169" s="39"/>
      <c r="N169" s="39"/>
      <c r="O169" s="39"/>
      <c r="P169" s="39"/>
      <c r="Q169" s="39"/>
      <c r="R169" s="39"/>
      <c r="S169" s="39"/>
      <c r="T169" s="39"/>
      <c r="U169" s="44"/>
      <c r="V169" s="39"/>
      <c r="W169" s="39"/>
      <c r="X169" s="39"/>
      <c r="Y169" s="39"/>
      <c r="Z169" s="39"/>
      <c r="AA169" s="39"/>
      <c r="AB169" s="39"/>
      <c r="AC169" s="39"/>
      <c r="AD169" s="39"/>
      <c r="AE169" s="39"/>
      <c r="AF169" s="39"/>
      <c r="AG169" s="39"/>
      <c r="AH169" s="39"/>
      <c r="AI169" s="39"/>
      <c r="AJ169" s="39"/>
      <c r="AK169" s="39"/>
      <c r="AL169" s="39"/>
      <c r="AM169" s="39"/>
      <c r="AN169" s="39"/>
      <c r="AO169" s="217"/>
      <c r="AP169" s="44"/>
      <c r="AQ169" s="39"/>
      <c r="AR169" s="39"/>
      <c r="AS169" s="39"/>
      <c r="AT169" s="40"/>
    </row>
    <row r="170" spans="1:48" ht="6" customHeight="1" x14ac:dyDescent="0.25">
      <c r="A170" s="53"/>
      <c r="B170" s="130"/>
      <c r="C170" s="17"/>
      <c r="D170" s="18"/>
      <c r="E170" s="18"/>
      <c r="F170" s="18"/>
      <c r="G170" s="18"/>
      <c r="H170" s="18"/>
      <c r="I170" s="18"/>
      <c r="J170" s="18"/>
      <c r="K170" s="18"/>
      <c r="L170" s="18"/>
      <c r="M170" s="18"/>
      <c r="N170" s="18"/>
      <c r="O170" s="18"/>
      <c r="P170" s="18"/>
      <c r="Q170" s="18"/>
      <c r="R170" s="18"/>
      <c r="S170" s="18"/>
      <c r="T170" s="18"/>
      <c r="U170" s="18"/>
      <c r="V170" s="18"/>
      <c r="W170" s="18"/>
      <c r="X170" s="18"/>
      <c r="Y170" s="63"/>
      <c r="Z170" s="63"/>
      <c r="AA170" s="63"/>
      <c r="AB170" s="63"/>
      <c r="AC170" s="63"/>
      <c r="AD170" s="63"/>
      <c r="AE170" s="63"/>
      <c r="AF170" s="63"/>
      <c r="AG170" s="63"/>
      <c r="AH170" s="63"/>
      <c r="AI170" s="63"/>
      <c r="AJ170" s="63"/>
      <c r="AK170" s="63"/>
      <c r="AL170" s="63"/>
      <c r="AM170" s="63"/>
      <c r="AN170" s="63"/>
      <c r="AO170" s="131"/>
      <c r="AP170" s="18"/>
      <c r="AQ170" s="18"/>
      <c r="AR170" s="18"/>
      <c r="AS170" s="18"/>
      <c r="AT170" s="54"/>
    </row>
    <row r="171" spans="1:48" ht="11.25" customHeight="1" x14ac:dyDescent="0.25">
      <c r="A171" s="803" t="s">
        <v>120</v>
      </c>
      <c r="B171" s="804"/>
      <c r="C171" s="804"/>
      <c r="D171" s="804"/>
      <c r="E171" s="804"/>
      <c r="F171" s="804"/>
      <c r="G171" s="804"/>
      <c r="H171" s="804"/>
      <c r="I171" s="804"/>
      <c r="J171" s="804"/>
      <c r="K171" s="804"/>
      <c r="L171" s="804"/>
      <c r="M171" s="804"/>
      <c r="N171" s="804"/>
      <c r="O171" s="804"/>
      <c r="P171" s="804"/>
      <c r="Q171" s="804"/>
      <c r="R171" s="804"/>
      <c r="S171" s="804"/>
      <c r="T171" s="804"/>
      <c r="U171" s="804"/>
      <c r="V171" s="804"/>
      <c r="W171" s="804"/>
      <c r="X171" s="804"/>
      <c r="Y171" s="804"/>
      <c r="Z171" s="804"/>
      <c r="AA171" s="804"/>
      <c r="AB171" s="804"/>
      <c r="AC171" s="804"/>
      <c r="AD171" s="804"/>
      <c r="AE171" s="804"/>
      <c r="AF171" s="804"/>
      <c r="AG171" s="804"/>
      <c r="AH171" s="804"/>
      <c r="AI171" s="804"/>
      <c r="AJ171" s="804"/>
      <c r="AK171" s="804"/>
      <c r="AL171" s="804"/>
      <c r="AM171" s="804"/>
      <c r="AN171" s="804"/>
      <c r="AO171" s="804"/>
      <c r="AP171" s="804"/>
      <c r="AQ171" s="804"/>
      <c r="AR171" s="804"/>
      <c r="AS171" s="804"/>
      <c r="AT171" s="805"/>
    </row>
    <row r="172" spans="1:48" ht="11.15" customHeight="1" x14ac:dyDescent="0.25">
      <c r="A172" s="803"/>
      <c r="B172" s="804"/>
      <c r="C172" s="804"/>
      <c r="D172" s="804"/>
      <c r="E172" s="804"/>
      <c r="F172" s="804"/>
      <c r="G172" s="804"/>
      <c r="H172" s="804"/>
      <c r="I172" s="804"/>
      <c r="J172" s="804"/>
      <c r="K172" s="804"/>
      <c r="L172" s="804"/>
      <c r="M172" s="804"/>
      <c r="N172" s="804"/>
      <c r="O172" s="804"/>
      <c r="P172" s="804"/>
      <c r="Q172" s="804"/>
      <c r="R172" s="804"/>
      <c r="S172" s="804"/>
      <c r="T172" s="804"/>
      <c r="U172" s="804"/>
      <c r="V172" s="804"/>
      <c r="W172" s="804"/>
      <c r="X172" s="804"/>
      <c r="Y172" s="804"/>
      <c r="Z172" s="804"/>
      <c r="AA172" s="804"/>
      <c r="AB172" s="804"/>
      <c r="AC172" s="804"/>
      <c r="AD172" s="804"/>
      <c r="AE172" s="804"/>
      <c r="AF172" s="804"/>
      <c r="AG172" s="804"/>
      <c r="AH172" s="804"/>
      <c r="AI172" s="804"/>
      <c r="AJ172" s="804"/>
      <c r="AK172" s="804"/>
      <c r="AL172" s="804"/>
      <c r="AM172" s="804"/>
      <c r="AN172" s="804"/>
      <c r="AO172" s="804"/>
      <c r="AP172" s="804"/>
      <c r="AQ172" s="804"/>
      <c r="AR172" s="804"/>
      <c r="AS172" s="804"/>
      <c r="AT172" s="805"/>
    </row>
    <row r="173" spans="1:48" ht="6" customHeight="1" thickBot="1" x14ac:dyDescent="0.3">
      <c r="A173" s="55"/>
      <c r="B173" s="58"/>
      <c r="C173" s="28"/>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58"/>
      <c r="AP173" s="30"/>
      <c r="AQ173" s="30"/>
      <c r="AR173" s="30"/>
      <c r="AS173" s="30"/>
      <c r="AT173" s="56"/>
    </row>
    <row r="174" spans="1:48" ht="6" customHeight="1" x14ac:dyDescent="0.25">
      <c r="A174" s="17"/>
      <c r="B174" s="130"/>
      <c r="C174" s="17"/>
      <c r="D174" s="57"/>
      <c r="E174" s="18"/>
      <c r="F174" s="18"/>
      <c r="G174" s="18"/>
      <c r="H174" s="18"/>
      <c r="I174" s="18"/>
      <c r="J174" s="18"/>
      <c r="K174" s="18"/>
      <c r="L174" s="18"/>
      <c r="M174" s="18"/>
      <c r="N174" s="18"/>
      <c r="O174" s="18"/>
      <c r="P174" s="18"/>
      <c r="Q174" s="18"/>
      <c r="R174" s="18"/>
      <c r="S174" s="18"/>
      <c r="T174" s="18"/>
      <c r="U174" s="27"/>
      <c r="V174" s="18"/>
      <c r="W174" s="18"/>
      <c r="X174" s="18"/>
      <c r="Y174" s="18"/>
      <c r="Z174" s="18"/>
      <c r="AA174" s="18"/>
      <c r="AB174" s="18"/>
      <c r="AC174" s="18"/>
      <c r="AD174" s="18"/>
      <c r="AE174" s="18"/>
      <c r="AF174" s="18"/>
      <c r="AG174" s="18"/>
      <c r="AH174" s="18"/>
      <c r="AI174" s="18"/>
      <c r="AJ174" s="18"/>
      <c r="AK174" s="18"/>
      <c r="AL174" s="18"/>
      <c r="AM174" s="18"/>
      <c r="AN174" s="18"/>
      <c r="AO174" s="130"/>
      <c r="AP174" s="27"/>
      <c r="AQ174" s="18"/>
      <c r="AR174" s="18"/>
      <c r="AS174" s="18"/>
      <c r="AT174" s="19"/>
    </row>
    <row r="175" spans="1:48" ht="11.25" customHeight="1" x14ac:dyDescent="0.25">
      <c r="A175" s="23"/>
      <c r="B175" s="110" t="s">
        <v>126</v>
      </c>
      <c r="C175" s="3"/>
      <c r="D175" s="168"/>
      <c r="E175" s="801" t="str">
        <f ca="1">VLOOKUP(INDIRECT(ADDRESS(ROW(),COLUMN()-3)),INDIRECT("translations[[Question Num]:["&amp; Language_Selected &amp;"]]"),MATCH(Language_Selected,Language_Options,0)+1,FALSE)</f>
        <v xml:space="preserve">Did the provider give or prescribe any medicines for {CHILD NAME} to take at home?  </v>
      </c>
      <c r="F175" s="801"/>
      <c r="G175" s="801"/>
      <c r="H175" s="801"/>
      <c r="I175" s="801"/>
      <c r="J175" s="801"/>
      <c r="K175" s="801"/>
      <c r="L175" s="801"/>
      <c r="M175" s="801"/>
      <c r="N175" s="801"/>
      <c r="O175" s="801"/>
      <c r="P175" s="801"/>
      <c r="Q175" s="801"/>
      <c r="R175" s="801"/>
      <c r="S175" s="801"/>
      <c r="T175" s="801"/>
      <c r="U175" s="167"/>
      <c r="V175"/>
      <c r="W175" t="s">
        <v>122</v>
      </c>
      <c r="X175"/>
      <c r="Y175" s="155"/>
      <c r="Z175" s="155"/>
      <c r="AA175" s="155"/>
      <c r="AB175" s="155"/>
      <c r="AD175" s="155"/>
      <c r="AE175" s="155" t="s">
        <v>8</v>
      </c>
      <c r="AF175" s="155"/>
      <c r="AG175" s="155"/>
      <c r="AH175" s="155"/>
      <c r="AI175" s="155"/>
      <c r="AJ175" s="155"/>
      <c r="AK175" s="155"/>
      <c r="AL175" s="155"/>
      <c r="AM175" s="155"/>
      <c r="AN175" s="155"/>
      <c r="AO175" s="288" t="s">
        <v>46</v>
      </c>
      <c r="AP175" s="167"/>
      <c r="AQ175"/>
      <c r="AR175"/>
      <c r="AS175"/>
      <c r="AT175" s="25"/>
      <c r="AV175"/>
    </row>
    <row r="176" spans="1:48" ht="11.25" customHeight="1" x14ac:dyDescent="0.25">
      <c r="A176" s="23"/>
      <c r="B176" s="358"/>
      <c r="C176" s="3"/>
      <c r="D176" s="168"/>
      <c r="E176" s="801"/>
      <c r="F176" s="801"/>
      <c r="G176" s="801"/>
      <c r="H176" s="801"/>
      <c r="I176" s="801"/>
      <c r="J176" s="801"/>
      <c r="K176" s="801"/>
      <c r="L176" s="801"/>
      <c r="M176" s="801"/>
      <c r="N176" s="801"/>
      <c r="O176" s="801"/>
      <c r="P176" s="801"/>
      <c r="Q176" s="801"/>
      <c r="R176" s="801"/>
      <c r="S176" s="801"/>
      <c r="T176" s="801"/>
      <c r="U176" s="167"/>
      <c r="V176"/>
      <c r="W176" s="157" t="s">
        <v>123</v>
      </c>
      <c r="X176" s="157"/>
      <c r="Y176" s="157"/>
      <c r="Z176" s="157"/>
      <c r="AA176" s="157"/>
      <c r="AB176" s="157"/>
      <c r="AC176" s="157"/>
      <c r="AD176" s="157"/>
      <c r="AE176" s="157"/>
      <c r="AF176" s="157"/>
      <c r="AG176" s="155" t="s">
        <v>8</v>
      </c>
      <c r="AH176" s="155"/>
      <c r="AI176" s="155"/>
      <c r="AJ176" s="155"/>
      <c r="AK176" s="155"/>
      <c r="AL176" s="155"/>
      <c r="AM176" s="155"/>
      <c r="AN176" s="155"/>
      <c r="AO176" s="288" t="s">
        <v>69</v>
      </c>
      <c r="AP176" s="167"/>
      <c r="AQ176"/>
      <c r="AR176"/>
      <c r="AS176"/>
      <c r="AT176" s="25"/>
      <c r="AV176"/>
    </row>
    <row r="177" spans="1:48" ht="11.25" customHeight="1" x14ac:dyDescent="0.25">
      <c r="A177" s="23"/>
      <c r="B177" s="358"/>
      <c r="C177" s="3"/>
      <c r="D177" s="168"/>
      <c r="E177" s="801"/>
      <c r="F177" s="801"/>
      <c r="G177" s="801"/>
      <c r="H177" s="801"/>
      <c r="I177" s="801"/>
      <c r="J177" s="801"/>
      <c r="K177" s="801"/>
      <c r="L177" s="801"/>
      <c r="M177" s="801"/>
      <c r="N177" s="801"/>
      <c r="O177" s="801"/>
      <c r="P177" s="801"/>
      <c r="Q177" s="801"/>
      <c r="R177" s="801"/>
      <c r="S177" s="801"/>
      <c r="T177" s="801"/>
      <c r="U177" s="167"/>
      <c r="V177"/>
      <c r="W177" s="157" t="s">
        <v>124</v>
      </c>
      <c r="X177" s="157"/>
      <c r="Y177" s="157"/>
      <c r="Z177" s="157"/>
      <c r="AA177" s="157"/>
      <c r="AB177" s="157"/>
      <c r="AC177" s="157"/>
      <c r="AD177" s="157"/>
      <c r="AE177" s="157"/>
      <c r="AF177" s="157"/>
      <c r="AG177" s="157"/>
      <c r="AH177" s="157"/>
      <c r="AI177" s="155" t="s">
        <v>8</v>
      </c>
      <c r="AJ177" s="155"/>
      <c r="AK177" s="155"/>
      <c r="AL177" s="155"/>
      <c r="AM177" s="155"/>
      <c r="AN177" s="155"/>
      <c r="AO177" s="270" t="s">
        <v>71</v>
      </c>
      <c r="AP177" s="167"/>
      <c r="AQ177"/>
      <c r="AR177"/>
      <c r="AS177"/>
      <c r="AT177" s="25"/>
    </row>
    <row r="178" spans="1:48" ht="11.25" customHeight="1" x14ac:dyDescent="0.25">
      <c r="A178" s="23"/>
      <c r="B178" s="358"/>
      <c r="C178" s="3"/>
      <c r="D178" s="168"/>
      <c r="E178" s="801"/>
      <c r="F178" s="801"/>
      <c r="G178" s="801"/>
      <c r="H178" s="801"/>
      <c r="I178" s="801"/>
      <c r="J178" s="801"/>
      <c r="K178" s="801"/>
      <c r="L178" s="801"/>
      <c r="M178" s="801"/>
      <c r="N178" s="801"/>
      <c r="O178" s="801"/>
      <c r="P178" s="801"/>
      <c r="Q178" s="801"/>
      <c r="R178" s="801"/>
      <c r="S178" s="801"/>
      <c r="T178" s="801"/>
      <c r="U178" s="167"/>
      <c r="V178"/>
      <c r="W178" t="s">
        <v>87</v>
      </c>
      <c r="Y178" s="155" t="s">
        <v>8</v>
      </c>
      <c r="Z178" s="155"/>
      <c r="AA178" s="155"/>
      <c r="AB178" s="155"/>
      <c r="AC178" s="155"/>
      <c r="AD178" s="155"/>
      <c r="AE178" s="155"/>
      <c r="AF178" s="155"/>
      <c r="AG178" s="155"/>
      <c r="AH178" s="155"/>
      <c r="AI178" s="155"/>
      <c r="AJ178" s="155"/>
      <c r="AK178" s="155"/>
      <c r="AL178" s="155"/>
      <c r="AM178" s="155"/>
      <c r="AN178" s="155"/>
      <c r="AO178" s="409" t="s">
        <v>73</v>
      </c>
      <c r="AP178" s="167"/>
      <c r="AQ178"/>
      <c r="AR178"/>
      <c r="AS178" s="3" t="s">
        <v>173</v>
      </c>
      <c r="AT178" s="25"/>
    </row>
    <row r="179" spans="1:48" ht="4.2" customHeight="1" x14ac:dyDescent="0.25">
      <c r="A179" s="46"/>
      <c r="B179" s="417"/>
      <c r="C179" s="8"/>
      <c r="D179" s="162"/>
      <c r="E179" s="164"/>
      <c r="F179" s="164"/>
      <c r="G179" s="164"/>
      <c r="H179" s="164"/>
      <c r="I179" s="164"/>
      <c r="J179" s="164"/>
      <c r="K179" s="164"/>
      <c r="L179" s="164"/>
      <c r="M179" s="164"/>
      <c r="N179" s="164"/>
      <c r="O179" s="164"/>
      <c r="P179" s="164"/>
      <c r="Q179" s="164"/>
      <c r="R179" s="164"/>
      <c r="S179" s="164"/>
      <c r="T179" s="164"/>
      <c r="U179" s="163"/>
      <c r="V179" s="164"/>
      <c r="W179" s="164"/>
      <c r="X179" s="164"/>
      <c r="Y179" s="164"/>
      <c r="Z179" s="164"/>
      <c r="AA179" s="164"/>
      <c r="AB179" s="164"/>
      <c r="AC179" s="164"/>
      <c r="AD179" s="164"/>
      <c r="AE179" s="164"/>
      <c r="AF179" s="164"/>
      <c r="AG179" s="164"/>
      <c r="AH179" s="164"/>
      <c r="AI179" s="164"/>
      <c r="AJ179" s="164"/>
      <c r="AK179" s="164"/>
      <c r="AL179" s="164"/>
      <c r="AM179" s="164"/>
      <c r="AN179" s="164"/>
      <c r="AO179" s="401"/>
      <c r="AP179" s="163"/>
      <c r="AQ179" s="164"/>
      <c r="AR179" s="164"/>
      <c r="AS179" s="164"/>
      <c r="AT179" s="40"/>
    </row>
    <row r="180" spans="1:48" ht="4.2" customHeight="1" x14ac:dyDescent="0.25">
      <c r="A180" s="45"/>
      <c r="B180" s="418"/>
      <c r="C180" s="443"/>
      <c r="D180" s="158"/>
      <c r="E180" s="160"/>
      <c r="F180" s="160"/>
      <c r="G180" s="160"/>
      <c r="H180" s="160"/>
      <c r="I180" s="160"/>
      <c r="J180" s="160"/>
      <c r="K180" s="160"/>
      <c r="L180" s="160"/>
      <c r="M180" s="160"/>
      <c r="N180" s="160"/>
      <c r="O180" s="160"/>
      <c r="P180" s="160"/>
      <c r="Q180" s="160"/>
      <c r="R180" s="160"/>
      <c r="S180" s="160"/>
      <c r="T180" s="160"/>
      <c r="U180" s="159"/>
      <c r="V180" s="160"/>
      <c r="W180" s="160"/>
      <c r="X180" s="160"/>
      <c r="Y180" s="160"/>
      <c r="Z180" s="160"/>
      <c r="AA180" s="160"/>
      <c r="AB180" s="160"/>
      <c r="AC180" s="160"/>
      <c r="AD180" s="160"/>
      <c r="AE180" s="160"/>
      <c r="AF180" s="160"/>
      <c r="AG180" s="160"/>
      <c r="AH180" s="160"/>
      <c r="AI180" s="160"/>
      <c r="AJ180" s="160"/>
      <c r="AK180" s="160"/>
      <c r="AL180" s="160"/>
      <c r="AM180" s="160"/>
      <c r="AN180" s="160"/>
      <c r="AO180" s="290"/>
      <c r="AP180" s="159"/>
      <c r="AQ180" s="160"/>
      <c r="AR180" s="160"/>
      <c r="AS180" s="160"/>
      <c r="AT180" s="35"/>
    </row>
    <row r="181" spans="1:48" ht="11.25" customHeight="1" x14ac:dyDescent="0.25">
      <c r="A181" s="23"/>
      <c r="B181" s="110" t="s">
        <v>131</v>
      </c>
      <c r="C181" s="3"/>
      <c r="D181" s="168"/>
      <c r="E181" s="802" t="str">
        <f ca="1">VLOOKUP(INDIRECT(ADDRESS(ROW(),COLUMN()-3)),INDIRECT("translations[[Question Num]:["&amp; Language_Selected &amp;"]]"),MATCH(Language_Selected,Language_Options,0)+1,FALSE)</f>
        <v>May I see all medications that {CHILD NAME} received and any prescriptions that have not yet been filled?
CIRCLE THE RESPONSE DESCRIBING THE MEDICATIONS AND PRESCRIPTIONS YOU SEE.</v>
      </c>
      <c r="F181" s="802"/>
      <c r="G181" s="802"/>
      <c r="H181" s="802"/>
      <c r="I181" s="802"/>
      <c r="J181" s="802"/>
      <c r="K181" s="802"/>
      <c r="L181" s="802"/>
      <c r="M181" s="802"/>
      <c r="N181" s="802"/>
      <c r="O181" s="802"/>
      <c r="P181" s="802"/>
      <c r="Q181" s="802"/>
      <c r="R181" s="802"/>
      <c r="S181" s="802"/>
      <c r="T181" s="802"/>
      <c r="U181" s="167"/>
      <c r="V181"/>
      <c r="W181" s="157" t="s">
        <v>127</v>
      </c>
      <c r="X181" s="157"/>
      <c r="Y181" s="157"/>
      <c r="Z181" s="157"/>
      <c r="AA181" s="157"/>
      <c r="AB181" s="157"/>
      <c r="AC181" s="157"/>
      <c r="AD181" s="157"/>
      <c r="AE181" s="157"/>
      <c r="AF181" s="155" t="s">
        <v>8</v>
      </c>
      <c r="AG181" s="155"/>
      <c r="AH181" s="155"/>
      <c r="AI181" s="155"/>
      <c r="AJ181" s="155"/>
      <c r="AK181" s="155"/>
      <c r="AL181" s="155"/>
      <c r="AM181" s="155"/>
      <c r="AN181" s="155"/>
      <c r="AO181" s="288" t="s">
        <v>46</v>
      </c>
      <c r="AP181" s="167"/>
      <c r="AQ181"/>
      <c r="AR181"/>
      <c r="AS181"/>
      <c r="AT181" s="25"/>
      <c r="AV181"/>
    </row>
    <row r="182" spans="1:48" ht="11.25" customHeight="1" x14ac:dyDescent="0.25">
      <c r="A182" s="23"/>
      <c r="B182" s="358"/>
      <c r="C182" s="3"/>
      <c r="D182" s="168"/>
      <c r="E182" s="802"/>
      <c r="F182" s="802"/>
      <c r="G182" s="802"/>
      <c r="H182" s="802"/>
      <c r="I182" s="802"/>
      <c r="J182" s="802"/>
      <c r="K182" s="802"/>
      <c r="L182" s="802"/>
      <c r="M182" s="802"/>
      <c r="N182" s="802"/>
      <c r="O182" s="802"/>
      <c r="P182" s="802"/>
      <c r="Q182" s="802"/>
      <c r="R182" s="802"/>
      <c r="S182" s="802"/>
      <c r="T182" s="802"/>
      <c r="U182" s="167"/>
      <c r="V182"/>
      <c r="W182" s="191" t="s">
        <v>128</v>
      </c>
      <c r="X182" s="205"/>
      <c r="Y182" s="205"/>
      <c r="Z182" s="205"/>
      <c r="AA182" s="205"/>
      <c r="AB182" s="205"/>
      <c r="AC182" s="205"/>
      <c r="AD182" s="205"/>
      <c r="AE182" s="205"/>
      <c r="AF182" s="205"/>
      <c r="AH182" s="234"/>
      <c r="AJ182" s="234"/>
      <c r="AK182" s="234"/>
      <c r="AN182" s="234" t="s">
        <v>8</v>
      </c>
      <c r="AO182" s="270" t="s">
        <v>69</v>
      </c>
      <c r="AP182" s="167"/>
      <c r="AQ182"/>
      <c r="AR182"/>
      <c r="AS182"/>
      <c r="AT182" s="25"/>
    </row>
    <row r="183" spans="1:48" ht="11.25" customHeight="1" x14ac:dyDescent="0.25">
      <c r="A183" s="23"/>
      <c r="B183" s="358"/>
      <c r="C183" s="3"/>
      <c r="D183" s="168"/>
      <c r="E183" s="802"/>
      <c r="F183" s="802"/>
      <c r="G183" s="802"/>
      <c r="H183" s="802"/>
      <c r="I183" s="802"/>
      <c r="J183" s="802"/>
      <c r="K183" s="802"/>
      <c r="L183" s="802"/>
      <c r="M183" s="802"/>
      <c r="N183" s="802"/>
      <c r="O183" s="802"/>
      <c r="P183" s="802"/>
      <c r="Q183" s="802"/>
      <c r="R183" s="802"/>
      <c r="S183" s="802"/>
      <c r="T183" s="802"/>
      <c r="U183" s="167"/>
      <c r="V183"/>
      <c r="W183" s="191" t="s">
        <v>129</v>
      </c>
      <c r="X183" s="191"/>
      <c r="Y183" s="191"/>
      <c r="Z183" s="191"/>
      <c r="AA183" s="191"/>
      <c r="AB183" s="191"/>
      <c r="AC183" s="191"/>
      <c r="AD183" s="191"/>
      <c r="AE183" s="191"/>
      <c r="AF183" s="191"/>
      <c r="AG183" s="191"/>
      <c r="AH183" s="191"/>
      <c r="AI183" s="191"/>
      <c r="AJ183" s="191"/>
      <c r="AK183" s="191"/>
      <c r="AL183" s="191"/>
      <c r="AN183" s="234" t="s">
        <v>130</v>
      </c>
      <c r="AO183" s="270" t="s">
        <v>71</v>
      </c>
      <c r="AP183" s="167"/>
      <c r="AQ183"/>
      <c r="AR183"/>
      <c r="AS183"/>
      <c r="AT183" s="25"/>
    </row>
    <row r="184" spans="1:48" ht="11.25" customHeight="1" x14ac:dyDescent="0.3">
      <c r="A184" s="23"/>
      <c r="B184" s="358"/>
      <c r="C184" s="3"/>
      <c r="D184" s="168"/>
      <c r="E184" s="802"/>
      <c r="F184" s="802"/>
      <c r="G184" s="802"/>
      <c r="H184" s="802"/>
      <c r="I184" s="802"/>
      <c r="J184" s="802"/>
      <c r="K184" s="802"/>
      <c r="L184" s="802"/>
      <c r="M184" s="802"/>
      <c r="N184" s="802"/>
      <c r="O184" s="802"/>
      <c r="P184" s="802"/>
      <c r="Q184" s="802"/>
      <c r="R184" s="802"/>
      <c r="S184" s="802"/>
      <c r="T184" s="802"/>
      <c r="U184" s="167"/>
      <c r="V184"/>
      <c r="W184" s="191"/>
      <c r="X184" s="191"/>
      <c r="Y184" s="191"/>
      <c r="Z184" s="191"/>
      <c r="AA184" s="191"/>
      <c r="AB184" s="191"/>
      <c r="AC184" s="191"/>
      <c r="AD184" s="191"/>
      <c r="AE184" s="191"/>
      <c r="AF184" s="234"/>
      <c r="AG184" s="234"/>
      <c r="AH184" s="234"/>
      <c r="AI184" s="234"/>
      <c r="AJ184" s="234"/>
      <c r="AK184" s="234"/>
      <c r="AL184" s="155"/>
      <c r="AM184" s="155"/>
      <c r="AN184" s="155"/>
      <c r="AP184" s="167"/>
      <c r="AQ184"/>
      <c r="AR184"/>
      <c r="AS184"/>
      <c r="AT184" s="25"/>
    </row>
    <row r="185" spans="1:48" ht="11.25" customHeight="1" x14ac:dyDescent="0.25">
      <c r="A185" s="23"/>
      <c r="B185" s="358"/>
      <c r="C185" s="3"/>
      <c r="D185" s="168"/>
      <c r="E185" s="802"/>
      <c r="F185" s="802"/>
      <c r="G185" s="802"/>
      <c r="H185" s="802"/>
      <c r="I185" s="802"/>
      <c r="J185" s="802"/>
      <c r="K185" s="802"/>
      <c r="L185" s="802"/>
      <c r="M185" s="802"/>
      <c r="N185" s="802"/>
      <c r="O185" s="802"/>
      <c r="P185" s="802"/>
      <c r="Q185" s="802"/>
      <c r="R185" s="802"/>
      <c r="S185" s="802"/>
      <c r="T185" s="802"/>
      <c r="U185" s="167"/>
      <c r="V185"/>
      <c r="X185" s="205"/>
      <c r="Y185" s="205"/>
      <c r="Z185" s="205"/>
      <c r="AA185" s="205"/>
      <c r="AB185" s="205"/>
      <c r="AC185" s="205"/>
      <c r="AD185" s="205"/>
      <c r="AE185" s="205"/>
      <c r="AF185" s="205"/>
      <c r="AG185" s="205"/>
      <c r="AH185" s="205"/>
      <c r="AI185" s="205"/>
      <c r="AJ185" s="205"/>
      <c r="AK185" s="205"/>
      <c r="AL185" s="155"/>
      <c r="AM185" s="155"/>
      <c r="AN185" s="155"/>
      <c r="AO185" s="270"/>
      <c r="AP185" s="167"/>
      <c r="AQ185"/>
      <c r="AR185"/>
      <c r="AS185"/>
      <c r="AT185" s="25"/>
    </row>
    <row r="186" spans="1:48" ht="11.25" customHeight="1" x14ac:dyDescent="0.25">
      <c r="A186" s="23"/>
      <c r="B186" s="358"/>
      <c r="C186" s="3"/>
      <c r="D186" s="168"/>
      <c r="E186" s="802"/>
      <c r="F186" s="802"/>
      <c r="G186" s="802"/>
      <c r="H186" s="802"/>
      <c r="I186" s="802"/>
      <c r="J186" s="802"/>
      <c r="K186" s="802"/>
      <c r="L186" s="802"/>
      <c r="M186" s="802"/>
      <c r="N186" s="802"/>
      <c r="O186" s="802"/>
      <c r="P186" s="802"/>
      <c r="Q186" s="802"/>
      <c r="R186" s="802"/>
      <c r="S186" s="802"/>
      <c r="T186" s="802"/>
      <c r="U186" s="167"/>
      <c r="V186"/>
      <c r="W186"/>
      <c r="X186"/>
      <c r="Y186"/>
      <c r="Z186"/>
      <c r="AA186"/>
      <c r="AB186"/>
      <c r="AC186"/>
      <c r="AD186"/>
      <c r="AE186"/>
      <c r="AF186"/>
      <c r="AG186"/>
      <c r="AH186"/>
      <c r="AI186"/>
      <c r="AJ186"/>
      <c r="AK186"/>
      <c r="AL186"/>
      <c r="AM186"/>
      <c r="AN186"/>
      <c r="AO186" s="110"/>
      <c r="AP186" s="167"/>
      <c r="AQ186"/>
      <c r="AR186"/>
      <c r="AS186"/>
      <c r="AT186" s="25"/>
    </row>
    <row r="187" spans="1:48" ht="4.2" customHeight="1" x14ac:dyDescent="0.25">
      <c r="A187" s="46"/>
      <c r="B187" s="417"/>
      <c r="C187" s="8"/>
      <c r="D187" s="162"/>
      <c r="E187" s="164"/>
      <c r="F187" s="164"/>
      <c r="G187" s="164"/>
      <c r="H187" s="164"/>
      <c r="I187" s="164"/>
      <c r="J187" s="164"/>
      <c r="K187" s="164"/>
      <c r="L187" s="164"/>
      <c r="M187" s="164"/>
      <c r="N187" s="164"/>
      <c r="O187" s="164"/>
      <c r="P187" s="164"/>
      <c r="Q187" s="164"/>
      <c r="R187" s="164"/>
      <c r="S187" s="164"/>
      <c r="T187" s="164"/>
      <c r="U187" s="163"/>
      <c r="V187" s="164"/>
      <c r="W187" s="164"/>
      <c r="X187" s="164"/>
      <c r="Y187" s="164"/>
      <c r="Z187" s="164"/>
      <c r="AA187" s="164"/>
      <c r="AB187" s="164"/>
      <c r="AC187" s="164"/>
      <c r="AD187" s="164"/>
      <c r="AE187" s="164"/>
      <c r="AF187" s="164"/>
      <c r="AG187" s="164"/>
      <c r="AH187" s="164"/>
      <c r="AI187" s="164"/>
      <c r="AJ187" s="164"/>
      <c r="AK187" s="164"/>
      <c r="AL187" s="164"/>
      <c r="AM187" s="164"/>
      <c r="AN187" s="164"/>
      <c r="AO187" s="401"/>
      <c r="AP187" s="163"/>
      <c r="AQ187" s="164"/>
      <c r="AR187" s="164"/>
      <c r="AS187" s="164"/>
      <c r="AT187" s="40"/>
    </row>
    <row r="188" spans="1:48" ht="4.2" customHeight="1" x14ac:dyDescent="0.25">
      <c r="A188" s="23"/>
      <c r="B188" s="358"/>
      <c r="C188" s="3"/>
      <c r="D188" s="168"/>
      <c r="E188"/>
      <c r="F188"/>
      <c r="G188"/>
      <c r="H188"/>
      <c r="I188"/>
      <c r="J188"/>
      <c r="K188"/>
      <c r="L188"/>
      <c r="M188"/>
      <c r="N188"/>
      <c r="O188"/>
      <c r="P188"/>
      <c r="Q188"/>
      <c r="R188"/>
      <c r="S188"/>
      <c r="T188"/>
      <c r="U188" s="167"/>
      <c r="V188"/>
      <c r="W188"/>
      <c r="X188"/>
      <c r="Y188"/>
      <c r="Z188"/>
      <c r="AA188"/>
      <c r="AB188"/>
      <c r="AC188"/>
      <c r="AD188"/>
      <c r="AE188"/>
      <c r="AF188"/>
      <c r="AG188"/>
      <c r="AH188"/>
      <c r="AI188"/>
      <c r="AJ188"/>
      <c r="AK188"/>
      <c r="AL188"/>
      <c r="AM188"/>
      <c r="AN188"/>
      <c r="AO188" s="270"/>
      <c r="AP188" s="167"/>
      <c r="AQ188"/>
      <c r="AR188"/>
      <c r="AS188"/>
      <c r="AT188" s="25"/>
    </row>
    <row r="189" spans="1:48" ht="11.25" customHeight="1" x14ac:dyDescent="0.25">
      <c r="A189" s="23"/>
      <c r="B189" s="110" t="s">
        <v>164</v>
      </c>
      <c r="C189" s="3"/>
      <c r="D189" s="168"/>
      <c r="E189" s="801" t="str">
        <f ca="1">VLOOKUP(INDIRECT(ADDRESS(ROW(),COLUMN()-3)),INDIRECT("translations[[Question Num]:["&amp; Language_Selected &amp;"]]"),MATCH(Language_Selected,Language_Options,0)+1,FALSE)</f>
        <v>CIRCLE IF THE CHILD RECEIVED OR WAS PRESCRIBED ANY OF THESE MEDICATIONS
CIRCLE ALL THAT IS APPLIED
NOTE: FIRST LINE MALARIA TREATMENT WILL BE ADAPTED FOR EACH COUNTRY USING LOCAL BRAND NAME FOR ACT</v>
      </c>
      <c r="F189" s="801"/>
      <c r="G189" s="801"/>
      <c r="H189" s="801"/>
      <c r="I189" s="801"/>
      <c r="J189" s="801"/>
      <c r="K189" s="801"/>
      <c r="L189" s="801"/>
      <c r="M189" s="801"/>
      <c r="N189" s="801"/>
      <c r="O189" s="801"/>
      <c r="P189" s="801"/>
      <c r="Q189" s="801"/>
      <c r="R189" s="801"/>
      <c r="S189" s="801"/>
      <c r="T189" s="801"/>
      <c r="U189" s="167"/>
      <c r="V189"/>
      <c r="W189" s="72" t="s">
        <v>132</v>
      </c>
      <c r="X189" s="72"/>
      <c r="Y189"/>
      <c r="Z189"/>
      <c r="AA189"/>
      <c r="AB189"/>
      <c r="AC189"/>
      <c r="AD189"/>
      <c r="AE189" s="155"/>
      <c r="AF189" s="155"/>
      <c r="AG189" s="155"/>
      <c r="AH189" s="155"/>
      <c r="AI189" s="155"/>
      <c r="AJ189" s="155"/>
      <c r="AK189" s="155"/>
      <c r="AL189" s="155"/>
      <c r="AM189" s="155"/>
      <c r="AN189" s="155"/>
      <c r="AO189" s="270"/>
      <c r="AP189" s="167"/>
      <c r="AQ189"/>
      <c r="AR189"/>
      <c r="AS189"/>
      <c r="AT189" s="25"/>
      <c r="AV189" s="24"/>
    </row>
    <row r="190" spans="1:48" ht="11.25" customHeight="1" x14ac:dyDescent="0.25">
      <c r="A190" s="23"/>
      <c r="B190" s="304" t="s">
        <v>10</v>
      </c>
      <c r="C190" s="3"/>
      <c r="D190" s="168"/>
      <c r="E190" s="801"/>
      <c r="F190" s="801"/>
      <c r="G190" s="801"/>
      <c r="H190" s="801"/>
      <c r="I190" s="801"/>
      <c r="J190" s="801"/>
      <c r="K190" s="801"/>
      <c r="L190" s="801"/>
      <c r="M190" s="801"/>
      <c r="N190" s="801"/>
      <c r="O190" s="801"/>
      <c r="P190" s="801"/>
      <c r="Q190" s="801"/>
      <c r="R190" s="801"/>
      <c r="S190" s="801"/>
      <c r="T190" s="801"/>
      <c r="U190" s="167"/>
      <c r="V190"/>
      <c r="W190" s="72"/>
      <c r="X190" s="157" t="s">
        <v>133</v>
      </c>
      <c r="Y190" s="157"/>
      <c r="Z190" s="157"/>
      <c r="AA190" s="157"/>
      <c r="AB190" s="157"/>
      <c r="AC190" s="157"/>
      <c r="AD190" s="157"/>
      <c r="AE190" s="157"/>
      <c r="AF190" s="157"/>
      <c r="AG190" s="157"/>
      <c r="AH190"/>
      <c r="AI190"/>
      <c r="AJ190"/>
      <c r="AK190"/>
      <c r="AM190" s="110"/>
      <c r="AN190" s="155"/>
      <c r="AO190" s="270"/>
      <c r="AP190" s="167"/>
      <c r="AQ190"/>
      <c r="AR190"/>
      <c r="AS190"/>
      <c r="AT190" s="25"/>
      <c r="AV190" s="24"/>
    </row>
    <row r="191" spans="1:48" ht="11.25" customHeight="1" x14ac:dyDescent="0.3">
      <c r="A191" s="23"/>
      <c r="B191" s="358"/>
      <c r="C191" s="3"/>
      <c r="D191" s="168"/>
      <c r="E191" s="801"/>
      <c r="F191" s="801"/>
      <c r="G191" s="801"/>
      <c r="H191" s="801"/>
      <c r="I191" s="801"/>
      <c r="J191" s="801"/>
      <c r="K191" s="801"/>
      <c r="L191" s="801"/>
      <c r="M191" s="801"/>
      <c r="N191" s="801"/>
      <c r="O191" s="801"/>
      <c r="P191" s="801"/>
      <c r="Q191" s="801"/>
      <c r="R191" s="801"/>
      <c r="S191" s="801"/>
      <c r="T191" s="801"/>
      <c r="U191" s="167"/>
      <c r="V191"/>
      <c r="W191" s="72"/>
      <c r="X191"/>
      <c r="Y191" t="s">
        <v>134</v>
      </c>
      <c r="Z191"/>
      <c r="AA191"/>
      <c r="AB191"/>
      <c r="AC191"/>
      <c r="AD191"/>
      <c r="AE191" s="109" t="s">
        <v>8</v>
      </c>
      <c r="AF191" s="109"/>
      <c r="AG191" s="109"/>
      <c r="AH191" s="109"/>
      <c r="AI191" s="109"/>
      <c r="AJ191" s="109"/>
      <c r="AK191" s="109"/>
      <c r="AL191" s="14"/>
      <c r="AM191" s="109"/>
      <c r="AN191" s="155"/>
      <c r="AO191" s="110" t="s">
        <v>76</v>
      </c>
      <c r="AP191" s="167"/>
      <c r="AQ191"/>
      <c r="AR191"/>
      <c r="AS191"/>
      <c r="AT191" s="25"/>
      <c r="AV191" s="24"/>
    </row>
    <row r="192" spans="1:48" ht="11.25" customHeight="1" x14ac:dyDescent="0.3">
      <c r="A192" s="23"/>
      <c r="B192" s="358"/>
      <c r="C192" s="3"/>
      <c r="D192" s="168"/>
      <c r="E192" s="801"/>
      <c r="F192" s="801"/>
      <c r="G192" s="801"/>
      <c r="H192" s="801"/>
      <c r="I192" s="801"/>
      <c r="J192" s="801"/>
      <c r="K192" s="801"/>
      <c r="L192" s="801"/>
      <c r="M192" s="801"/>
      <c r="N192" s="801"/>
      <c r="O192" s="801"/>
      <c r="P192" s="801"/>
      <c r="Q192" s="801"/>
      <c r="R192" s="801"/>
      <c r="S192" s="801"/>
      <c r="T192" s="801"/>
      <c r="U192" s="167"/>
      <c r="V192"/>
      <c r="W192" s="72"/>
      <c r="X192" s="157" t="s">
        <v>135</v>
      </c>
      <c r="Y192" s="157"/>
      <c r="Z192" s="157"/>
      <c r="AA192" s="157"/>
      <c r="AB192" s="157"/>
      <c r="AC192" s="157"/>
      <c r="AD192" s="109" t="s">
        <v>8</v>
      </c>
      <c r="AE192" s="109"/>
      <c r="AF192" s="109"/>
      <c r="AG192" s="109"/>
      <c r="AH192" s="109"/>
      <c r="AI192" s="109"/>
      <c r="AJ192" s="109"/>
      <c r="AK192" s="109"/>
      <c r="AL192" s="14"/>
      <c r="AM192" s="109"/>
      <c r="AN192" s="155"/>
      <c r="AO192" s="110" t="s">
        <v>78</v>
      </c>
      <c r="AP192" s="167"/>
      <c r="AQ192"/>
      <c r="AR192"/>
      <c r="AS192"/>
      <c r="AT192" s="25"/>
      <c r="AV192" s="24"/>
    </row>
    <row r="193" spans="1:48" ht="11.25" customHeight="1" x14ac:dyDescent="0.3">
      <c r="A193" s="23"/>
      <c r="B193" s="358"/>
      <c r="C193" s="3"/>
      <c r="D193" s="168"/>
      <c r="E193" s="801"/>
      <c r="F193" s="801"/>
      <c r="G193" s="801"/>
      <c r="H193" s="801"/>
      <c r="I193" s="801"/>
      <c r="J193" s="801"/>
      <c r="K193" s="801"/>
      <c r="L193" s="801"/>
      <c r="M193" s="801"/>
      <c r="N193" s="801"/>
      <c r="O193" s="801"/>
      <c r="P193" s="801"/>
      <c r="Q193" s="801"/>
      <c r="R193" s="801"/>
      <c r="S193" s="801"/>
      <c r="T193" s="801"/>
      <c r="U193" s="167"/>
      <c r="V193"/>
      <c r="W193" s="72"/>
      <c r="X193" s="157" t="s">
        <v>136</v>
      </c>
      <c r="Y193" s="157"/>
      <c r="Z193" s="157"/>
      <c r="AA193" s="157"/>
      <c r="AB193" s="157"/>
      <c r="AC193" s="157"/>
      <c r="AD193" s="109" t="s">
        <v>8</v>
      </c>
      <c r="AE193" s="109"/>
      <c r="AF193" s="109"/>
      <c r="AG193" s="109"/>
      <c r="AH193" s="109"/>
      <c r="AI193" s="109"/>
      <c r="AJ193" s="109"/>
      <c r="AK193" s="109"/>
      <c r="AL193" s="14"/>
      <c r="AM193" s="109"/>
      <c r="AN193" s="155"/>
      <c r="AO193" s="110" t="s">
        <v>80</v>
      </c>
      <c r="AP193" s="167"/>
      <c r="AQ193"/>
      <c r="AR193"/>
      <c r="AS193"/>
      <c r="AT193" s="25"/>
      <c r="AV193" s="24"/>
    </row>
    <row r="194" spans="1:48" ht="11.25" customHeight="1" x14ac:dyDescent="0.3">
      <c r="A194" s="23"/>
      <c r="B194" s="358"/>
      <c r="C194" s="3"/>
      <c r="D194" s="168"/>
      <c r="E194" s="801"/>
      <c r="F194" s="801"/>
      <c r="G194" s="801"/>
      <c r="H194" s="801"/>
      <c r="I194" s="801"/>
      <c r="J194" s="801"/>
      <c r="K194" s="801"/>
      <c r="L194" s="801"/>
      <c r="M194" s="801"/>
      <c r="N194" s="801"/>
      <c r="O194" s="801"/>
      <c r="P194" s="801"/>
      <c r="Q194" s="801"/>
      <c r="R194" s="801"/>
      <c r="S194" s="801"/>
      <c r="T194" s="801"/>
      <c r="U194" s="167"/>
      <c r="V194"/>
      <c r="W194" s="72"/>
      <c r="X194" s="157" t="s">
        <v>137</v>
      </c>
      <c r="Y194" s="157"/>
      <c r="Z194" s="157"/>
      <c r="AA194" s="157"/>
      <c r="AB194" s="157"/>
      <c r="AC194" s="157"/>
      <c r="AD194" s="109" t="s">
        <v>8</v>
      </c>
      <c r="AE194" s="109"/>
      <c r="AF194" s="109"/>
      <c r="AG194" s="109"/>
      <c r="AH194" s="109"/>
      <c r="AI194" s="109"/>
      <c r="AJ194" s="109"/>
      <c r="AK194" s="109"/>
      <c r="AL194" s="14"/>
      <c r="AM194" s="109"/>
      <c r="AN194" s="155"/>
      <c r="AO194" s="110" t="s">
        <v>82</v>
      </c>
      <c r="AP194" s="167"/>
      <c r="AQ194"/>
      <c r="AR194"/>
      <c r="AS194"/>
      <c r="AT194" s="25"/>
      <c r="AV194" s="24"/>
    </row>
    <row r="195" spans="1:48" ht="11.25" customHeight="1" x14ac:dyDescent="0.25">
      <c r="A195" s="23"/>
      <c r="B195" s="358"/>
      <c r="C195" s="3"/>
      <c r="D195" s="168"/>
      <c r="E195" s="801"/>
      <c r="F195" s="801"/>
      <c r="G195" s="801"/>
      <c r="H195" s="801"/>
      <c r="I195" s="801"/>
      <c r="J195" s="801"/>
      <c r="K195" s="801"/>
      <c r="L195" s="801"/>
      <c r="M195" s="801"/>
      <c r="N195" s="801"/>
      <c r="O195" s="801"/>
      <c r="P195" s="801"/>
      <c r="Q195" s="801"/>
      <c r="R195" s="801"/>
      <c r="S195" s="801"/>
      <c r="T195" s="801"/>
      <c r="U195" s="167"/>
      <c r="V195"/>
      <c r="W195" s="72"/>
      <c r="X195" s="157" t="s">
        <v>138</v>
      </c>
      <c r="Y195" s="157"/>
      <c r="Z195" s="157"/>
      <c r="AA195" s="157"/>
      <c r="AB195"/>
      <c r="AC195"/>
      <c r="AD195"/>
      <c r="AE195"/>
      <c r="AF195"/>
      <c r="AG195"/>
      <c r="AH195"/>
      <c r="AI195"/>
      <c r="AJ195"/>
      <c r="AK195"/>
      <c r="AM195" s="110"/>
      <c r="AN195" s="155"/>
      <c r="AO195" s="110"/>
      <c r="AP195" s="167"/>
      <c r="AQ195"/>
      <c r="AR195"/>
      <c r="AS195"/>
      <c r="AT195" s="25"/>
      <c r="AV195" s="24"/>
    </row>
    <row r="196" spans="1:48" ht="11.25" customHeight="1" x14ac:dyDescent="0.3">
      <c r="A196" s="23"/>
      <c r="B196" s="358"/>
      <c r="C196" s="3"/>
      <c r="D196" s="168"/>
      <c r="E196" s="801"/>
      <c r="F196" s="801"/>
      <c r="G196" s="801"/>
      <c r="H196" s="801"/>
      <c r="I196" s="801"/>
      <c r="J196" s="801"/>
      <c r="K196" s="801"/>
      <c r="L196" s="801"/>
      <c r="M196" s="801"/>
      <c r="N196" s="801"/>
      <c r="O196" s="801"/>
      <c r="P196" s="801"/>
      <c r="Q196" s="801"/>
      <c r="R196" s="801"/>
      <c r="S196" s="801"/>
      <c r="T196" s="801"/>
      <c r="U196" s="167"/>
      <c r="V196"/>
      <c r="W196" s="72"/>
      <c r="X196"/>
      <c r="Y196" s="157" t="s">
        <v>139</v>
      </c>
      <c r="Z196" s="157"/>
      <c r="AA196" s="157"/>
      <c r="AB196" s="109" t="s">
        <v>8</v>
      </c>
      <c r="AC196" s="109"/>
      <c r="AD196" s="109"/>
      <c r="AE196" s="109"/>
      <c r="AF196" s="109"/>
      <c r="AG196" s="109"/>
      <c r="AH196" s="109"/>
      <c r="AI196" s="109"/>
      <c r="AJ196" s="14"/>
      <c r="AK196" s="109"/>
      <c r="AL196" s="155"/>
      <c r="AM196" s="109"/>
      <c r="AN196" s="155"/>
      <c r="AO196" s="110" t="s">
        <v>6</v>
      </c>
      <c r="AP196" s="167"/>
      <c r="AQ196"/>
      <c r="AR196"/>
      <c r="AS196"/>
      <c r="AT196" s="25"/>
      <c r="AV196" s="24"/>
    </row>
    <row r="197" spans="1:48" ht="11.25" customHeight="1" x14ac:dyDescent="0.3">
      <c r="A197" s="23"/>
      <c r="B197" s="358"/>
      <c r="C197" s="3"/>
      <c r="D197" s="168"/>
      <c r="E197" s="801"/>
      <c r="F197" s="801"/>
      <c r="G197" s="801"/>
      <c r="H197" s="801"/>
      <c r="I197" s="801"/>
      <c r="J197" s="801"/>
      <c r="K197" s="801"/>
      <c r="L197" s="801"/>
      <c r="M197" s="801"/>
      <c r="N197" s="801"/>
      <c r="O197" s="801"/>
      <c r="P197" s="801"/>
      <c r="Q197" s="801"/>
      <c r="R197" s="801"/>
      <c r="S197" s="801"/>
      <c r="T197" s="801"/>
      <c r="U197" s="167"/>
      <c r="V197"/>
      <c r="W197" s="72"/>
      <c r="X197"/>
      <c r="Y197" s="157" t="s">
        <v>140</v>
      </c>
      <c r="Z197" s="157"/>
      <c r="AA197" s="157"/>
      <c r="AB197" s="157"/>
      <c r="AC197" s="157"/>
      <c r="AD197" s="157"/>
      <c r="AE197" s="109" t="s">
        <v>8</v>
      </c>
      <c r="AF197" s="109"/>
      <c r="AG197" s="109"/>
      <c r="AH197" s="109"/>
      <c r="AI197" s="109"/>
      <c r="AJ197" s="109"/>
      <c r="AK197" s="109"/>
      <c r="AL197" s="14"/>
      <c r="AM197" s="109"/>
      <c r="AN197" s="155"/>
      <c r="AO197" s="110" t="s">
        <v>109</v>
      </c>
      <c r="AP197" s="167"/>
      <c r="AQ197"/>
      <c r="AR197"/>
      <c r="AS197"/>
      <c r="AT197" s="25"/>
      <c r="AV197" s="24"/>
    </row>
    <row r="198" spans="1:48" ht="11.25" customHeight="1" x14ac:dyDescent="0.25">
      <c r="A198" s="23"/>
      <c r="B198" s="358"/>
      <c r="C198" s="3"/>
      <c r="D198" s="168"/>
      <c r="E198" s="801"/>
      <c r="F198" s="801"/>
      <c r="G198" s="801"/>
      <c r="H198" s="801"/>
      <c r="I198" s="801"/>
      <c r="J198" s="801"/>
      <c r="K198" s="801"/>
      <c r="L198" s="801"/>
      <c r="M198" s="801"/>
      <c r="N198" s="801"/>
      <c r="O198" s="801"/>
      <c r="P198" s="801"/>
      <c r="Q198" s="801"/>
      <c r="R198" s="801"/>
      <c r="S198" s="801"/>
      <c r="T198" s="801"/>
      <c r="U198" s="167"/>
      <c r="V198"/>
      <c r="W198" s="72"/>
      <c r="X198" s="157" t="s">
        <v>141</v>
      </c>
      <c r="Y198" s="157"/>
      <c r="Z198" s="157"/>
      <c r="AA198" s="157"/>
      <c r="AB198" s="157"/>
      <c r="AC198" s="157"/>
      <c r="AD198"/>
      <c r="AE198"/>
      <c r="AF198" s="109"/>
      <c r="AG198" s="109"/>
      <c r="AH198" s="109"/>
      <c r="AI198" s="109"/>
      <c r="AJ198" s="109"/>
      <c r="AK198" s="109"/>
      <c r="AM198" s="110"/>
      <c r="AN198" s="155"/>
      <c r="AO198" s="110"/>
      <c r="AP198" s="167"/>
      <c r="AQ198"/>
      <c r="AR198"/>
      <c r="AS198"/>
      <c r="AT198" s="25"/>
      <c r="AV198" s="24"/>
    </row>
    <row r="199" spans="1:48" ht="11.25" customHeight="1" x14ac:dyDescent="0.3">
      <c r="A199" s="23"/>
      <c r="B199" s="358"/>
      <c r="C199" s="3"/>
      <c r="D199" s="168"/>
      <c r="E199" s="801"/>
      <c r="F199" s="801"/>
      <c r="G199" s="801"/>
      <c r="H199" s="801"/>
      <c r="I199" s="801"/>
      <c r="J199" s="801"/>
      <c r="K199" s="801"/>
      <c r="L199" s="801"/>
      <c r="M199" s="801"/>
      <c r="N199" s="801"/>
      <c r="O199" s="801"/>
      <c r="P199" s="801"/>
      <c r="Q199" s="801"/>
      <c r="R199" s="801"/>
      <c r="S199" s="801"/>
      <c r="T199" s="801"/>
      <c r="U199" s="167"/>
      <c r="V199"/>
      <c r="W199" s="72"/>
      <c r="X199"/>
      <c r="Y199" s="157" t="s">
        <v>142</v>
      </c>
      <c r="Z199" s="157"/>
      <c r="AA199" s="157"/>
      <c r="AB199" s="157"/>
      <c r="AC199" s="109" t="s">
        <v>8</v>
      </c>
      <c r="AD199" s="109"/>
      <c r="AE199" s="109"/>
      <c r="AF199" s="109"/>
      <c r="AG199" s="109"/>
      <c r="AH199" s="109"/>
      <c r="AI199" s="109"/>
      <c r="AJ199" s="109"/>
      <c r="AK199" s="109"/>
      <c r="AL199" s="14"/>
      <c r="AM199" s="109"/>
      <c r="AN199" s="155"/>
      <c r="AO199" s="110" t="s">
        <v>111</v>
      </c>
      <c r="AP199" s="167"/>
      <c r="AQ199"/>
      <c r="AR199"/>
      <c r="AS199"/>
      <c r="AT199" s="25"/>
      <c r="AV199" s="24"/>
    </row>
    <row r="200" spans="1:48" ht="11.25" customHeight="1" x14ac:dyDescent="0.3">
      <c r="A200" s="23"/>
      <c r="B200" s="358"/>
      <c r="C200" s="3"/>
      <c r="D200" s="168"/>
      <c r="E200" s="801"/>
      <c r="F200" s="801"/>
      <c r="G200" s="801"/>
      <c r="H200" s="801"/>
      <c r="I200" s="801"/>
      <c r="J200" s="801"/>
      <c r="K200" s="801"/>
      <c r="L200" s="801"/>
      <c r="M200" s="801"/>
      <c r="N200" s="801"/>
      <c r="O200" s="801"/>
      <c r="P200" s="801"/>
      <c r="Q200" s="801"/>
      <c r="R200" s="801"/>
      <c r="S200" s="801"/>
      <c r="T200" s="801"/>
      <c r="U200" s="167"/>
      <c r="V200"/>
      <c r="W200" s="72"/>
      <c r="X200"/>
      <c r="Y200" t="s">
        <v>140</v>
      </c>
      <c r="Z200"/>
      <c r="AA200"/>
      <c r="AB200"/>
      <c r="AC200" s="109"/>
      <c r="AD200" s="109" t="s">
        <v>8</v>
      </c>
      <c r="AE200" s="109"/>
      <c r="AF200" s="109"/>
      <c r="AG200" s="109"/>
      <c r="AH200" s="109"/>
      <c r="AI200" s="109"/>
      <c r="AJ200" s="109"/>
      <c r="AK200" s="109"/>
      <c r="AL200" s="14"/>
      <c r="AM200" s="109"/>
      <c r="AN200" s="155"/>
      <c r="AO200" s="110" t="s">
        <v>113</v>
      </c>
      <c r="AP200" s="167"/>
      <c r="AQ200"/>
      <c r="AR200"/>
      <c r="AS200"/>
      <c r="AT200" s="25"/>
      <c r="AV200" s="24"/>
    </row>
    <row r="201" spans="1:48" ht="11.25" customHeight="1" x14ac:dyDescent="0.25">
      <c r="A201" s="23"/>
      <c r="B201" s="358"/>
      <c r="C201" s="3"/>
      <c r="D201" s="168"/>
      <c r="E201" s="801"/>
      <c r="F201" s="801"/>
      <c r="G201" s="801"/>
      <c r="H201" s="801"/>
      <c r="I201" s="801"/>
      <c r="J201" s="801"/>
      <c r="K201" s="801"/>
      <c r="L201" s="801"/>
      <c r="M201" s="801"/>
      <c r="N201" s="801"/>
      <c r="O201" s="801"/>
      <c r="P201" s="801"/>
      <c r="Q201" s="801"/>
      <c r="R201" s="801"/>
      <c r="S201" s="801"/>
      <c r="T201" s="801"/>
      <c r="U201" s="167"/>
      <c r="V201"/>
      <c r="W201" s="72"/>
      <c r="X201"/>
      <c r="Y201"/>
      <c r="Z201"/>
      <c r="AA201"/>
      <c r="AB201"/>
      <c r="AC201"/>
      <c r="AD201"/>
      <c r="AE201"/>
      <c r="AF201"/>
      <c r="AG201"/>
      <c r="AH201"/>
      <c r="AI201"/>
      <c r="AJ201"/>
      <c r="AK201"/>
      <c r="AM201" s="110"/>
      <c r="AN201" s="155"/>
      <c r="AO201" s="110"/>
      <c r="AP201" s="167"/>
      <c r="AQ201"/>
      <c r="AR201"/>
      <c r="AS201"/>
      <c r="AT201" s="25"/>
      <c r="AV201"/>
    </row>
    <row r="202" spans="1:48" ht="11.25" customHeight="1" x14ac:dyDescent="0.25">
      <c r="A202" s="23"/>
      <c r="B202" s="358"/>
      <c r="C202" s="3"/>
      <c r="D202" s="168"/>
      <c r="E202" s="801"/>
      <c r="F202" s="801"/>
      <c r="G202" s="801"/>
      <c r="H202" s="801"/>
      <c r="I202" s="801"/>
      <c r="J202" s="801"/>
      <c r="K202" s="801"/>
      <c r="L202" s="801"/>
      <c r="M202" s="801"/>
      <c r="N202" s="801"/>
      <c r="O202" s="801"/>
      <c r="P202" s="801"/>
      <c r="Q202" s="801"/>
      <c r="R202" s="801"/>
      <c r="S202" s="801"/>
      <c r="T202" s="801"/>
      <c r="U202" s="167"/>
      <c r="V202"/>
      <c r="W202" s="72"/>
      <c r="X202" t="s">
        <v>143</v>
      </c>
      <c r="Y202"/>
      <c r="Z202"/>
      <c r="AA202"/>
      <c r="AB202"/>
      <c r="AC202"/>
      <c r="AD202"/>
      <c r="AE202" s="109" t="s">
        <v>8</v>
      </c>
      <c r="AF202" s="109"/>
      <c r="AG202" s="109"/>
      <c r="AH202" s="109"/>
      <c r="AI202" s="109"/>
      <c r="AJ202" s="109"/>
      <c r="AK202" s="109"/>
      <c r="AL202" s="291"/>
      <c r="AM202" s="109"/>
      <c r="AN202" s="155"/>
      <c r="AO202" s="110" t="s">
        <v>144</v>
      </c>
      <c r="AP202" s="167"/>
      <c r="AQ202"/>
      <c r="AR202"/>
      <c r="AS202"/>
      <c r="AT202" s="25"/>
      <c r="AV202"/>
    </row>
    <row r="203" spans="1:48" ht="11.25" customHeight="1" x14ac:dyDescent="0.25">
      <c r="A203" s="23"/>
      <c r="B203" s="358"/>
      <c r="C203" s="3"/>
      <c r="D203" s="168"/>
      <c r="E203" s="801"/>
      <c r="F203" s="801"/>
      <c r="G203" s="801"/>
      <c r="H203" s="801"/>
      <c r="I203" s="801"/>
      <c r="J203" s="801"/>
      <c r="K203" s="801"/>
      <c r="L203" s="801"/>
      <c r="M203" s="801"/>
      <c r="N203" s="801"/>
      <c r="O203" s="801"/>
      <c r="P203" s="801"/>
      <c r="Q203" s="801"/>
      <c r="R203" s="801"/>
      <c r="S203" s="801"/>
      <c r="T203" s="801"/>
      <c r="U203" s="167"/>
      <c r="V203"/>
      <c r="W203" s="72"/>
      <c r="X203" t="s">
        <v>143</v>
      </c>
      <c r="Y203"/>
      <c r="Z203"/>
      <c r="AA203"/>
      <c r="AB203"/>
      <c r="AC203"/>
      <c r="AD203"/>
      <c r="AE203" s="109" t="s">
        <v>8</v>
      </c>
      <c r="AF203" s="109"/>
      <c r="AG203" s="109"/>
      <c r="AH203" s="109"/>
      <c r="AI203" s="109"/>
      <c r="AJ203" s="109"/>
      <c r="AK203" s="109"/>
      <c r="AL203" s="291"/>
      <c r="AM203" s="109"/>
      <c r="AN203" s="155"/>
      <c r="AO203" s="110" t="s">
        <v>145</v>
      </c>
      <c r="AP203" s="167"/>
      <c r="AQ203"/>
      <c r="AR203"/>
      <c r="AS203"/>
      <c r="AT203" s="25"/>
      <c r="AV203"/>
    </row>
    <row r="204" spans="1:48" ht="11.25" customHeight="1" x14ac:dyDescent="0.25">
      <c r="A204" s="23"/>
      <c r="B204" s="358"/>
      <c r="C204" s="3"/>
      <c r="D204" s="168"/>
      <c r="E204" s="801"/>
      <c r="F204" s="801"/>
      <c r="G204" s="801"/>
      <c r="H204" s="801"/>
      <c r="I204" s="801"/>
      <c r="J204" s="801"/>
      <c r="K204" s="801"/>
      <c r="L204" s="801"/>
      <c r="M204" s="801"/>
      <c r="N204" s="801"/>
      <c r="O204" s="801"/>
      <c r="P204" s="801"/>
      <c r="Q204" s="801"/>
      <c r="R204" s="801"/>
      <c r="S204" s="801"/>
      <c r="T204" s="801"/>
      <c r="U204" s="167"/>
      <c r="V204"/>
      <c r="W204" s="72"/>
      <c r="X204"/>
      <c r="Y204"/>
      <c r="Z204"/>
      <c r="AA204"/>
      <c r="AB204"/>
      <c r="AC204"/>
      <c r="AD204"/>
      <c r="AE204"/>
      <c r="AF204"/>
      <c r="AG204"/>
      <c r="AH204"/>
      <c r="AI204"/>
      <c r="AJ204"/>
      <c r="AK204"/>
      <c r="AM204" s="110"/>
      <c r="AN204" s="155"/>
      <c r="AO204" s="110"/>
      <c r="AP204" s="167"/>
      <c r="AQ204"/>
      <c r="AR204"/>
      <c r="AS204"/>
      <c r="AT204" s="25"/>
      <c r="AV204"/>
    </row>
    <row r="205" spans="1:48" ht="11.25" customHeight="1" x14ac:dyDescent="0.25">
      <c r="A205" s="23"/>
      <c r="B205" s="358"/>
      <c r="C205" s="3"/>
      <c r="D205" s="168"/>
      <c r="E205" s="801"/>
      <c r="F205" s="801"/>
      <c r="G205" s="801"/>
      <c r="H205" s="801"/>
      <c r="I205" s="801"/>
      <c r="J205" s="801"/>
      <c r="K205" s="801"/>
      <c r="L205" s="801"/>
      <c r="M205" s="801"/>
      <c r="N205" s="801"/>
      <c r="O205" s="801"/>
      <c r="P205" s="801"/>
      <c r="Q205" s="801"/>
      <c r="R205" s="801"/>
      <c r="S205" s="801"/>
      <c r="T205" s="801"/>
      <c r="U205" s="167"/>
      <c r="V205"/>
      <c r="W205" s="72"/>
      <c r="X205" t="s">
        <v>146</v>
      </c>
      <c r="Y205"/>
      <c r="Z205"/>
      <c r="AA205"/>
      <c r="AB205"/>
      <c r="AC205"/>
      <c r="AD205"/>
      <c r="AE205"/>
      <c r="AF205"/>
      <c r="AG205"/>
      <c r="AH205"/>
      <c r="AI205"/>
      <c r="AJ205"/>
      <c r="AK205"/>
      <c r="AM205" s="110"/>
      <c r="AN205" s="155"/>
      <c r="AO205" s="110" t="s">
        <v>147</v>
      </c>
      <c r="AP205" s="167"/>
      <c r="AQ205"/>
      <c r="AR205"/>
      <c r="AS205"/>
      <c r="AT205" s="25"/>
      <c r="AV205" s="89"/>
    </row>
    <row r="206" spans="1:48" ht="11.25" customHeight="1" x14ac:dyDescent="0.3">
      <c r="A206" s="23"/>
      <c r="B206" s="358"/>
      <c r="C206" s="3"/>
      <c r="D206" s="168"/>
      <c r="E206" s="801"/>
      <c r="F206" s="801"/>
      <c r="G206" s="801"/>
      <c r="H206" s="801"/>
      <c r="I206" s="801"/>
      <c r="J206" s="801"/>
      <c r="K206" s="801"/>
      <c r="L206" s="801"/>
      <c r="M206" s="801"/>
      <c r="N206" s="801"/>
      <c r="O206" s="801"/>
      <c r="P206" s="801"/>
      <c r="Q206" s="801"/>
      <c r="R206" s="801"/>
      <c r="S206" s="801"/>
      <c r="T206" s="801"/>
      <c r="U206" s="167"/>
      <c r="V206"/>
      <c r="W206" s="72"/>
      <c r="X206"/>
      <c r="Y206" s="157"/>
      <c r="Z206" s="157"/>
      <c r="AA206" s="157"/>
      <c r="AB206" s="157"/>
      <c r="AC206" s="157"/>
      <c r="AD206" s="157"/>
      <c r="AE206"/>
      <c r="AF206" s="806" t="s">
        <v>116</v>
      </c>
      <c r="AG206" s="806"/>
      <c r="AH206" s="806"/>
      <c r="AI206" s="806"/>
      <c r="AJ206" s="806"/>
      <c r="AK206" s="806"/>
      <c r="AL206" s="806"/>
      <c r="AM206" s="806"/>
      <c r="AN206" s="806"/>
      <c r="AP206" s="167"/>
      <c r="AQ206"/>
      <c r="AR206"/>
      <c r="AS206"/>
      <c r="AT206" s="25"/>
      <c r="AV206" s="223"/>
    </row>
    <row r="207" spans="1:48" ht="11.25" customHeight="1" x14ac:dyDescent="0.25">
      <c r="A207" s="23"/>
      <c r="B207" s="270"/>
      <c r="C207" s="3"/>
      <c r="D207" s="168"/>
      <c r="E207" s="801"/>
      <c r="F207" s="801"/>
      <c r="G207" s="801"/>
      <c r="H207" s="801"/>
      <c r="I207" s="801"/>
      <c r="J207" s="801"/>
      <c r="K207" s="801"/>
      <c r="L207" s="801"/>
      <c r="M207" s="801"/>
      <c r="N207" s="801"/>
      <c r="O207" s="801"/>
      <c r="P207" s="801"/>
      <c r="Q207" s="801"/>
      <c r="R207" s="801"/>
      <c r="S207" s="801"/>
      <c r="T207" s="801"/>
      <c r="U207" s="167"/>
      <c r="V207"/>
      <c r="W207" s="72" t="s">
        <v>148</v>
      </c>
      <c r="X207"/>
      <c r="Y207"/>
      <c r="Z207"/>
      <c r="AA207"/>
      <c r="AB207"/>
      <c r="AC207"/>
      <c r="AD207"/>
      <c r="AE207"/>
      <c r="AF207"/>
      <c r="AG207" s="110"/>
      <c r="AH207" s="686"/>
      <c r="AI207" s="686"/>
      <c r="AJ207" s="686"/>
      <c r="AK207" s="686"/>
      <c r="AM207" s="119"/>
      <c r="AN207"/>
      <c r="AO207" s="270"/>
      <c r="AP207" s="167"/>
      <c r="AQ207"/>
      <c r="AR207"/>
      <c r="AS207"/>
      <c r="AT207" s="25"/>
      <c r="AV207" s="60"/>
    </row>
    <row r="208" spans="1:48" ht="11.25" customHeight="1" x14ac:dyDescent="0.3">
      <c r="A208" s="23"/>
      <c r="B208" s="270"/>
      <c r="C208" s="3"/>
      <c r="D208" s="168"/>
      <c r="E208" s="801"/>
      <c r="F208" s="801"/>
      <c r="G208" s="801"/>
      <c r="H208" s="801"/>
      <c r="I208" s="801"/>
      <c r="J208" s="801"/>
      <c r="K208" s="801"/>
      <c r="L208" s="801"/>
      <c r="M208" s="801"/>
      <c r="N208" s="801"/>
      <c r="O208" s="801"/>
      <c r="P208" s="801"/>
      <c r="Q208" s="801"/>
      <c r="R208" s="801"/>
      <c r="S208" s="801"/>
      <c r="T208" s="801"/>
      <c r="U208" s="167"/>
      <c r="V208"/>
      <c r="W208"/>
      <c r="X208" s="157" t="s">
        <v>149</v>
      </c>
      <c r="Y208" s="157"/>
      <c r="Z208" s="157"/>
      <c r="AA208" s="157"/>
      <c r="AB208" s="157"/>
      <c r="AC208" s="109" t="s">
        <v>8</v>
      </c>
      <c r="AD208" s="109"/>
      <c r="AE208" s="109"/>
      <c r="AF208" s="109"/>
      <c r="AG208" s="14"/>
      <c r="AH208" s="109"/>
      <c r="AI208" s="109"/>
      <c r="AJ208" s="109"/>
      <c r="AK208" s="109"/>
      <c r="AL208" s="14"/>
      <c r="AM208" s="291"/>
      <c r="AN208" s="155"/>
      <c r="AO208" s="110" t="s">
        <v>150</v>
      </c>
      <c r="AP208" s="167"/>
      <c r="AQ208"/>
      <c r="AR208"/>
      <c r="AS208"/>
      <c r="AT208" s="25"/>
      <c r="AV208" s="89"/>
    </row>
    <row r="209" spans="1:48" ht="11.25" customHeight="1" x14ac:dyDescent="0.3">
      <c r="A209" s="23"/>
      <c r="B209" s="270"/>
      <c r="C209" s="3"/>
      <c r="D209" s="168"/>
      <c r="E209" s="801"/>
      <c r="F209" s="801"/>
      <c r="G209" s="801"/>
      <c r="H209" s="801"/>
      <c r="I209" s="801"/>
      <c r="J209" s="801"/>
      <c r="K209" s="801"/>
      <c r="L209" s="801"/>
      <c r="M209" s="801"/>
      <c r="N209" s="801"/>
      <c r="O209" s="801"/>
      <c r="P209" s="801"/>
      <c r="Q209" s="801"/>
      <c r="R209" s="801"/>
      <c r="S209" s="801"/>
      <c r="T209" s="801"/>
      <c r="U209" s="167"/>
      <c r="V209"/>
      <c r="W209"/>
      <c r="X209" t="s">
        <v>140</v>
      </c>
      <c r="Y209"/>
      <c r="Z209"/>
      <c r="AA209"/>
      <c r="AB209" s="109"/>
      <c r="AC209" s="109" t="s">
        <v>8</v>
      </c>
      <c r="AD209" s="109"/>
      <c r="AE209" s="109"/>
      <c r="AF209" s="109"/>
      <c r="AG209" s="14"/>
      <c r="AH209" s="109"/>
      <c r="AI209" s="109"/>
      <c r="AJ209" s="109"/>
      <c r="AK209" s="109"/>
      <c r="AL209" s="14"/>
      <c r="AM209" s="291"/>
      <c r="AN209" s="155"/>
      <c r="AO209" s="110" t="s">
        <v>151</v>
      </c>
      <c r="AP209" s="167"/>
      <c r="AQ209"/>
      <c r="AR209"/>
      <c r="AS209"/>
      <c r="AT209" s="25"/>
      <c r="AV209" s="89"/>
    </row>
    <row r="210" spans="1:48" ht="11.25" customHeight="1" x14ac:dyDescent="0.25">
      <c r="A210" s="23"/>
      <c r="B210" s="270"/>
      <c r="C210" s="3"/>
      <c r="D210" s="168"/>
      <c r="E210" s="801"/>
      <c r="F210" s="801"/>
      <c r="G210" s="801"/>
      <c r="H210" s="801"/>
      <c r="I210" s="801"/>
      <c r="J210" s="801"/>
      <c r="K210" s="801"/>
      <c r="L210" s="801"/>
      <c r="M210" s="801"/>
      <c r="N210" s="801"/>
      <c r="O210" s="801"/>
      <c r="P210" s="801"/>
      <c r="Q210" s="801"/>
      <c r="R210" s="801"/>
      <c r="S210" s="801"/>
      <c r="T210" s="801"/>
      <c r="U210" s="167"/>
      <c r="V210"/>
      <c r="W210"/>
      <c r="X210"/>
      <c r="Y210"/>
      <c r="Z210"/>
      <c r="AA210"/>
      <c r="AB210"/>
      <c r="AC210"/>
      <c r="AD210"/>
      <c r="AE210"/>
      <c r="AF210"/>
      <c r="AH210" s="110"/>
      <c r="AI210" s="686"/>
      <c r="AJ210" s="686"/>
      <c r="AK210" s="686"/>
      <c r="AM210" s="119"/>
      <c r="AN210"/>
      <c r="AO210" s="110"/>
      <c r="AP210" s="167"/>
      <c r="AQ210"/>
      <c r="AR210"/>
      <c r="AS210"/>
      <c r="AT210" s="25"/>
      <c r="AV210" s="89"/>
    </row>
    <row r="211" spans="1:48" ht="11.25" customHeight="1" x14ac:dyDescent="0.25">
      <c r="A211" s="23"/>
      <c r="B211" s="270"/>
      <c r="C211" s="3"/>
      <c r="D211" s="168"/>
      <c r="E211" s="801"/>
      <c r="F211" s="801"/>
      <c r="G211" s="801"/>
      <c r="H211" s="801"/>
      <c r="I211" s="801"/>
      <c r="J211" s="801"/>
      <c r="K211" s="801"/>
      <c r="L211" s="801"/>
      <c r="M211" s="801"/>
      <c r="N211" s="801"/>
      <c r="O211" s="801"/>
      <c r="P211" s="801"/>
      <c r="Q211" s="801"/>
      <c r="R211" s="801"/>
      <c r="S211" s="801"/>
      <c r="T211" s="801"/>
      <c r="U211" s="167"/>
      <c r="V211"/>
      <c r="W211" s="72" t="s">
        <v>152</v>
      </c>
      <c r="X211"/>
      <c r="Y211"/>
      <c r="Z211"/>
      <c r="AA211"/>
      <c r="AB211"/>
      <c r="AC211"/>
      <c r="AD211"/>
      <c r="AE211"/>
      <c r="AF211"/>
      <c r="AH211" s="110"/>
      <c r="AI211" s="686"/>
      <c r="AJ211" s="686"/>
      <c r="AK211" s="686"/>
      <c r="AM211" s="119"/>
      <c r="AN211"/>
      <c r="AO211" s="110"/>
      <c r="AP211" s="167"/>
      <c r="AQ211"/>
      <c r="AR211"/>
      <c r="AS211"/>
      <c r="AT211" s="25"/>
      <c r="AV211" s="89"/>
    </row>
    <row r="212" spans="1:48" ht="11.25" customHeight="1" x14ac:dyDescent="0.3">
      <c r="A212" s="23"/>
      <c r="B212" s="270"/>
      <c r="C212" s="3"/>
      <c r="D212" s="168"/>
      <c r="E212" s="801"/>
      <c r="F212" s="801"/>
      <c r="G212" s="801"/>
      <c r="H212" s="801"/>
      <c r="I212" s="801"/>
      <c r="J212" s="801"/>
      <c r="K212" s="801"/>
      <c r="L212" s="801"/>
      <c r="M212" s="801"/>
      <c r="N212" s="801"/>
      <c r="O212" s="801"/>
      <c r="P212" s="801"/>
      <c r="Q212" s="801"/>
      <c r="R212" s="801"/>
      <c r="S212" s="801"/>
      <c r="T212" s="801"/>
      <c r="U212" s="167"/>
      <c r="V212"/>
      <c r="W212"/>
      <c r="X212" s="157" t="s">
        <v>153</v>
      </c>
      <c r="Y212" s="157"/>
      <c r="Z212" s="157"/>
      <c r="AA212" s="157"/>
      <c r="AB212" s="109" t="s">
        <v>8</v>
      </c>
      <c r="AC212" s="109"/>
      <c r="AD212" s="109"/>
      <c r="AE212" s="109"/>
      <c r="AF212" s="109"/>
      <c r="AG212" s="14"/>
      <c r="AH212" s="109"/>
      <c r="AI212" s="109"/>
      <c r="AJ212" s="109"/>
      <c r="AK212" s="109"/>
      <c r="AL212" s="14"/>
      <c r="AM212" s="291"/>
      <c r="AN212" s="155"/>
      <c r="AO212" s="110" t="s">
        <v>154</v>
      </c>
      <c r="AP212" s="167"/>
      <c r="AQ212"/>
      <c r="AR212"/>
      <c r="AS212"/>
      <c r="AT212" s="25"/>
      <c r="AV212" s="89"/>
    </row>
    <row r="213" spans="1:48" ht="11.25" customHeight="1" x14ac:dyDescent="0.3">
      <c r="A213" s="23"/>
      <c r="B213" s="270"/>
      <c r="C213" s="3"/>
      <c r="D213" s="168"/>
      <c r="E213" s="801"/>
      <c r="F213" s="801"/>
      <c r="G213" s="801"/>
      <c r="H213" s="801"/>
      <c r="I213" s="801"/>
      <c r="J213" s="801"/>
      <c r="K213" s="801"/>
      <c r="L213" s="801"/>
      <c r="M213" s="801"/>
      <c r="N213" s="801"/>
      <c r="O213" s="801"/>
      <c r="P213" s="801"/>
      <c r="Q213" s="801"/>
      <c r="R213" s="801"/>
      <c r="S213" s="801"/>
      <c r="T213" s="801"/>
      <c r="U213" s="167"/>
      <c r="V213"/>
      <c r="W213"/>
      <c r="X213" s="157" t="s">
        <v>155</v>
      </c>
      <c r="Y213" s="157"/>
      <c r="Z213" s="157"/>
      <c r="AA213" s="157"/>
      <c r="AB213" s="157"/>
      <c r="AC213" s="157"/>
      <c r="AD213" s="157"/>
      <c r="AE213" s="109" t="s">
        <v>8</v>
      </c>
      <c r="AF213" s="109"/>
      <c r="AG213" s="109"/>
      <c r="AH213" s="109"/>
      <c r="AI213" s="109"/>
      <c r="AJ213" s="14"/>
      <c r="AK213" s="109"/>
      <c r="AL213" s="109"/>
      <c r="AM213" s="109"/>
      <c r="AN213" s="109"/>
      <c r="AO213" s="110" t="s">
        <v>156</v>
      </c>
      <c r="AP213" s="167"/>
      <c r="AQ213"/>
      <c r="AR213"/>
      <c r="AS213"/>
      <c r="AT213" s="25"/>
      <c r="AV213" s="89"/>
    </row>
    <row r="214" spans="1:48" ht="11.25" customHeight="1" x14ac:dyDescent="0.3">
      <c r="A214" s="23"/>
      <c r="B214" s="270"/>
      <c r="C214" s="3"/>
      <c r="D214" s="168"/>
      <c r="E214" s="801"/>
      <c r="F214" s="801"/>
      <c r="G214" s="801"/>
      <c r="H214" s="801"/>
      <c r="I214" s="801"/>
      <c r="J214" s="801"/>
      <c r="K214" s="801"/>
      <c r="L214" s="801"/>
      <c r="M214" s="801"/>
      <c r="N214" s="801"/>
      <c r="O214" s="801"/>
      <c r="P214" s="801"/>
      <c r="Q214" s="801"/>
      <c r="R214" s="801"/>
      <c r="S214" s="801"/>
      <c r="T214" s="801"/>
      <c r="U214" s="167"/>
      <c r="V214"/>
      <c r="W214"/>
      <c r="X214" s="157" t="s">
        <v>157</v>
      </c>
      <c r="Y214" s="157"/>
      <c r="Z214" s="157"/>
      <c r="AA214" s="157"/>
      <c r="AB214" s="157"/>
      <c r="AC214" s="109" t="s">
        <v>8</v>
      </c>
      <c r="AD214" s="109"/>
      <c r="AE214" s="109"/>
      <c r="AF214" s="109"/>
      <c r="AG214" s="109"/>
      <c r="AH214" s="14"/>
      <c r="AI214" s="109"/>
      <c r="AJ214" s="109"/>
      <c r="AK214" s="109"/>
      <c r="AL214" s="109"/>
      <c r="AM214" s="109"/>
      <c r="AN214" s="109"/>
      <c r="AO214" s="110" t="s">
        <v>158</v>
      </c>
      <c r="AP214" s="167"/>
      <c r="AQ214"/>
      <c r="AR214"/>
      <c r="AS214"/>
      <c r="AT214" s="25"/>
      <c r="AV214" s="89"/>
    </row>
    <row r="215" spans="1:48" ht="11.25" customHeight="1" x14ac:dyDescent="0.3">
      <c r="A215" s="23"/>
      <c r="B215" s="270"/>
      <c r="C215" s="3"/>
      <c r="D215" s="168"/>
      <c r="E215" s="801"/>
      <c r="F215" s="801"/>
      <c r="G215" s="801"/>
      <c r="H215" s="801"/>
      <c r="I215" s="801"/>
      <c r="J215" s="801"/>
      <c r="K215" s="801"/>
      <c r="L215" s="801"/>
      <c r="M215" s="801"/>
      <c r="N215" s="801"/>
      <c r="O215" s="801"/>
      <c r="P215" s="801"/>
      <c r="Q215" s="801"/>
      <c r="R215" s="801"/>
      <c r="S215" s="801"/>
      <c r="T215" s="801"/>
      <c r="U215" s="167"/>
      <c r="V215"/>
      <c r="W215"/>
      <c r="X215" s="157" t="s">
        <v>159</v>
      </c>
      <c r="Y215" s="157"/>
      <c r="Z215" s="157"/>
      <c r="AA215" s="109" t="s">
        <v>8</v>
      </c>
      <c r="AB215" s="109"/>
      <c r="AC215" s="109"/>
      <c r="AD215" s="109"/>
      <c r="AE215" s="109"/>
      <c r="AF215" s="109"/>
      <c r="AG215" s="109"/>
      <c r="AH215" s="109"/>
      <c r="AI215" s="109"/>
      <c r="AJ215" s="109"/>
      <c r="AK215" s="109"/>
      <c r="AL215" s="14"/>
      <c r="AM215" s="291"/>
      <c r="AN215" s="155"/>
      <c r="AO215" s="270" t="s">
        <v>160</v>
      </c>
      <c r="AP215" s="167"/>
      <c r="AQ215"/>
      <c r="AR215"/>
      <c r="AS215"/>
      <c r="AT215" s="25"/>
      <c r="AV215" s="60"/>
    </row>
    <row r="216" spans="1:48" ht="11.25" customHeight="1" x14ac:dyDescent="0.25">
      <c r="A216" s="23"/>
      <c r="B216" s="270"/>
      <c r="C216" s="3"/>
      <c r="D216" s="168"/>
      <c r="E216" s="801"/>
      <c r="F216" s="801"/>
      <c r="G216" s="801"/>
      <c r="H216" s="801"/>
      <c r="I216" s="801"/>
      <c r="J216" s="801"/>
      <c r="K216" s="801"/>
      <c r="L216" s="801"/>
      <c r="M216" s="801"/>
      <c r="N216" s="801"/>
      <c r="O216" s="801"/>
      <c r="P216" s="801"/>
      <c r="Q216" s="801"/>
      <c r="R216" s="801"/>
      <c r="S216" s="801"/>
      <c r="T216" s="801"/>
      <c r="U216" s="167"/>
      <c r="V216"/>
      <c r="W216"/>
      <c r="X216" s="157" t="s">
        <v>161</v>
      </c>
      <c r="Y216" s="157"/>
      <c r="Z216" s="157"/>
      <c r="AA216" s="109" t="s">
        <v>8</v>
      </c>
      <c r="AB216" s="109"/>
      <c r="AC216" s="109"/>
      <c r="AD216" s="109"/>
      <c r="AE216" s="109"/>
      <c r="AF216" s="109"/>
      <c r="AG216" s="109"/>
      <c r="AH216" s="155"/>
      <c r="AI216" s="155"/>
      <c r="AJ216" s="155"/>
      <c r="AK216" s="155"/>
      <c r="AL216" s="155"/>
      <c r="AM216" s="155"/>
      <c r="AN216" s="155"/>
      <c r="AO216" s="270" t="s">
        <v>162</v>
      </c>
      <c r="AP216" s="167"/>
      <c r="AQ216"/>
      <c r="AR216"/>
      <c r="AS216"/>
      <c r="AT216" s="25"/>
      <c r="AV216" s="60"/>
    </row>
    <row r="217" spans="1:48" ht="11.25" customHeight="1" x14ac:dyDescent="0.25">
      <c r="A217" s="23"/>
      <c r="B217" s="270"/>
      <c r="C217" s="3"/>
      <c r="D217" s="168"/>
      <c r="E217" s="801"/>
      <c r="F217" s="801"/>
      <c r="G217" s="801"/>
      <c r="H217" s="801"/>
      <c r="I217" s="801"/>
      <c r="J217" s="801"/>
      <c r="K217" s="801"/>
      <c r="L217" s="801"/>
      <c r="M217" s="801"/>
      <c r="N217" s="801"/>
      <c r="O217" s="801"/>
      <c r="P217" s="801"/>
      <c r="Q217" s="801"/>
      <c r="R217" s="801"/>
      <c r="S217" s="801"/>
      <c r="T217" s="801"/>
      <c r="U217" s="167"/>
      <c r="V217"/>
      <c r="W217"/>
      <c r="X217"/>
      <c r="Y217"/>
      <c r="Z217"/>
      <c r="AA217"/>
      <c r="AB217" s="109"/>
      <c r="AC217" s="109"/>
      <c r="AD217" s="109"/>
      <c r="AE217" s="109"/>
      <c r="AF217" s="109"/>
      <c r="AG217" s="110"/>
      <c r="AH217" s="155"/>
      <c r="AI217" s="155"/>
      <c r="AJ217" s="155"/>
      <c r="AK217" s="155"/>
      <c r="AL217" s="155"/>
      <c r="AM217" s="155"/>
      <c r="AN217" s="155"/>
      <c r="AO217" s="270"/>
      <c r="AP217" s="167"/>
      <c r="AQ217"/>
      <c r="AR217"/>
      <c r="AS217"/>
      <c r="AT217" s="25"/>
      <c r="AV217" s="24"/>
    </row>
    <row r="218" spans="1:48" ht="11.25" customHeight="1" x14ac:dyDescent="0.25">
      <c r="A218" s="23"/>
      <c r="B218" s="270"/>
      <c r="C218" s="3"/>
      <c r="D218" s="168"/>
      <c r="E218" s="801"/>
      <c r="F218" s="801"/>
      <c r="G218" s="801"/>
      <c r="H218" s="801"/>
      <c r="I218" s="801"/>
      <c r="J218" s="801"/>
      <c r="K218" s="801"/>
      <c r="L218" s="801"/>
      <c r="M218" s="801"/>
      <c r="N218" s="801"/>
      <c r="O218" s="801"/>
      <c r="P218" s="801"/>
      <c r="Q218" s="801"/>
      <c r="R218" s="801"/>
      <c r="S218" s="801"/>
      <c r="T218" s="801"/>
      <c r="U218" s="167"/>
      <c r="V218"/>
      <c r="W218" t="s">
        <v>114</v>
      </c>
      <c r="X218"/>
      <c r="Y218"/>
      <c r="Z218"/>
      <c r="AA218"/>
      <c r="AB218"/>
      <c r="AC218"/>
      <c r="AD218"/>
      <c r="AE218"/>
      <c r="AF218"/>
      <c r="AG218"/>
      <c r="AH218"/>
      <c r="AI218"/>
      <c r="AJ218"/>
      <c r="AK218"/>
      <c r="AM218"/>
      <c r="AN218"/>
      <c r="AO218" s="110" t="s">
        <v>115</v>
      </c>
      <c r="AP218" s="167"/>
      <c r="AQ218"/>
      <c r="AR218"/>
      <c r="AS218"/>
      <c r="AT218" s="25"/>
      <c r="AV218" s="24"/>
    </row>
    <row r="219" spans="1:48" ht="11.25" customHeight="1" x14ac:dyDescent="0.25">
      <c r="A219" s="23"/>
      <c r="B219" s="270"/>
      <c r="C219" s="3"/>
      <c r="D219" s="168"/>
      <c r="E219" s="801"/>
      <c r="F219" s="801"/>
      <c r="G219" s="801"/>
      <c r="H219" s="801"/>
      <c r="I219" s="801"/>
      <c r="J219" s="801"/>
      <c r="K219" s="801"/>
      <c r="L219" s="801"/>
      <c r="M219" s="801"/>
      <c r="N219" s="801"/>
      <c r="O219" s="801"/>
      <c r="P219" s="801"/>
      <c r="Q219" s="801"/>
      <c r="R219" s="801"/>
      <c r="S219" s="801"/>
      <c r="T219" s="801"/>
      <c r="U219" s="167"/>
      <c r="V219"/>
      <c r="W219"/>
      <c r="X219"/>
      <c r="Y219"/>
      <c r="Z219" s="796" t="s">
        <v>116</v>
      </c>
      <c r="AA219" s="796"/>
      <c r="AB219" s="796"/>
      <c r="AC219" s="796"/>
      <c r="AD219" s="796"/>
      <c r="AE219" s="796"/>
      <c r="AF219" s="796"/>
      <c r="AG219" s="796"/>
      <c r="AH219" s="796"/>
      <c r="AI219" s="796"/>
      <c r="AJ219" s="796"/>
      <c r="AK219" s="796"/>
      <c r="AL219" s="796"/>
      <c r="AM219" s="796"/>
      <c r="AN219" s="796"/>
      <c r="AO219" s="270"/>
      <c r="AP219" s="167"/>
      <c r="AQ219"/>
      <c r="AR219"/>
      <c r="AS219"/>
      <c r="AT219" s="25"/>
      <c r="AV219" s="24"/>
    </row>
    <row r="220" spans="1:48" ht="11.25" customHeight="1" x14ac:dyDescent="0.25">
      <c r="A220" s="23"/>
      <c r="B220" s="270"/>
      <c r="C220" s="3"/>
      <c r="D220" s="168"/>
      <c r="E220" s="801"/>
      <c r="F220" s="801"/>
      <c r="G220" s="801"/>
      <c r="H220" s="801"/>
      <c r="I220" s="801"/>
      <c r="J220" s="801"/>
      <c r="K220" s="801"/>
      <c r="L220" s="801"/>
      <c r="M220" s="801"/>
      <c r="N220" s="801"/>
      <c r="O220" s="801"/>
      <c r="P220" s="801"/>
      <c r="Q220" s="801"/>
      <c r="R220" s="801"/>
      <c r="S220" s="801"/>
      <c r="T220" s="801"/>
      <c r="U220" s="167"/>
      <c r="V220"/>
      <c r="W220"/>
      <c r="X220"/>
      <c r="Y220"/>
      <c r="Z220" s="271"/>
      <c r="AA220" s="110"/>
      <c r="AB220" s="110"/>
      <c r="AC220" s="110"/>
      <c r="AD220" s="110"/>
      <c r="AE220" s="110"/>
      <c r="AF220" s="110"/>
      <c r="AG220" s="110"/>
      <c r="AH220" s="686"/>
      <c r="AI220" s="686"/>
      <c r="AJ220" s="686"/>
      <c r="AK220" s="686"/>
      <c r="AL220" s="110"/>
      <c r="AM220" s="155"/>
      <c r="AN220" s="155"/>
      <c r="AO220" s="270"/>
      <c r="AP220" s="167"/>
      <c r="AQ220"/>
      <c r="AR220"/>
      <c r="AS220"/>
      <c r="AT220" s="25"/>
      <c r="AV220" s="24"/>
    </row>
    <row r="221" spans="1:48" ht="11.25" customHeight="1" x14ac:dyDescent="0.3">
      <c r="A221" s="23"/>
      <c r="B221" s="270"/>
      <c r="C221" s="3"/>
      <c r="D221" s="168"/>
      <c r="E221" s="801"/>
      <c r="F221" s="801"/>
      <c r="G221" s="801"/>
      <c r="H221" s="801"/>
      <c r="I221" s="801"/>
      <c r="J221" s="801"/>
      <c r="K221" s="801"/>
      <c r="L221" s="801"/>
      <c r="M221" s="801"/>
      <c r="N221" s="801"/>
      <c r="O221" s="801"/>
      <c r="P221" s="801"/>
      <c r="Q221" s="801"/>
      <c r="R221" s="801"/>
      <c r="S221" s="801"/>
      <c r="T221" s="801"/>
      <c r="U221" s="167"/>
      <c r="V221"/>
      <c r="W221" t="s">
        <v>163</v>
      </c>
      <c r="X221"/>
      <c r="Y221"/>
      <c r="Z221"/>
      <c r="AB221" s="109" t="s">
        <v>8</v>
      </c>
      <c r="AC221" s="109"/>
      <c r="AD221" s="109"/>
      <c r="AE221" s="109"/>
      <c r="AF221" s="109"/>
      <c r="AG221" s="109"/>
      <c r="AH221" s="109"/>
      <c r="AI221" s="109"/>
      <c r="AJ221" s="109"/>
      <c r="AK221" s="109"/>
      <c r="AL221" s="14"/>
      <c r="AM221" s="155"/>
      <c r="AN221" s="155"/>
      <c r="AO221" s="110" t="s">
        <v>119</v>
      </c>
      <c r="AP221" s="167"/>
      <c r="AQ221"/>
      <c r="AR221"/>
      <c r="AS221"/>
      <c r="AT221" s="25"/>
      <c r="AV221" s="24"/>
    </row>
    <row r="222" spans="1:48" ht="6" customHeight="1" x14ac:dyDescent="0.25">
      <c r="A222" s="46"/>
      <c r="B222" s="217"/>
      <c r="C222" s="46"/>
      <c r="D222" s="38"/>
      <c r="E222" s="39"/>
      <c r="F222" s="39"/>
      <c r="G222" s="39"/>
      <c r="H222" s="39"/>
      <c r="I222" s="39"/>
      <c r="J222" s="39"/>
      <c r="K222" s="39"/>
      <c r="L222" s="39"/>
      <c r="M222" s="39"/>
      <c r="N222" s="39"/>
      <c r="O222" s="39"/>
      <c r="P222" s="39"/>
      <c r="Q222" s="39"/>
      <c r="R222" s="39"/>
      <c r="S222" s="39"/>
      <c r="T222" s="39"/>
      <c r="U222" s="44"/>
      <c r="V222" s="39"/>
      <c r="W222" s="39"/>
      <c r="X222" s="39"/>
      <c r="Y222" s="39"/>
      <c r="Z222" s="39"/>
      <c r="AA222" s="39"/>
      <c r="AB222" s="39"/>
      <c r="AC222" s="39"/>
      <c r="AD222" s="39"/>
      <c r="AE222" s="39"/>
      <c r="AF222" s="39"/>
      <c r="AG222" s="39"/>
      <c r="AH222" s="39"/>
      <c r="AI222" s="39"/>
      <c r="AJ222" s="39"/>
      <c r="AK222" s="39"/>
      <c r="AL222" s="39"/>
      <c r="AM222" s="39"/>
      <c r="AN222" s="39"/>
      <c r="AO222" s="217"/>
      <c r="AP222" s="44"/>
      <c r="AQ222" s="39"/>
      <c r="AR222" s="39"/>
      <c r="AS222" s="39"/>
      <c r="AT222" s="40"/>
      <c r="AV222" s="24"/>
    </row>
    <row r="223" spans="1:48" ht="6" customHeight="1" x14ac:dyDescent="0.25">
      <c r="A223" s="23"/>
      <c r="B223" s="60"/>
      <c r="C223" s="23"/>
      <c r="D223" s="36"/>
      <c r="E223" s="24"/>
      <c r="F223" s="24"/>
      <c r="G223" s="24"/>
      <c r="H223" s="24"/>
      <c r="I223" s="24"/>
      <c r="J223" s="24"/>
      <c r="K223" s="24"/>
      <c r="L223" s="24"/>
      <c r="M223" s="24"/>
      <c r="N223" s="24"/>
      <c r="O223" s="24"/>
      <c r="P223" s="24"/>
      <c r="Q223" s="24"/>
      <c r="R223" s="24"/>
      <c r="S223" s="24"/>
      <c r="T223" s="24"/>
      <c r="U223" s="48"/>
      <c r="V223" s="24"/>
      <c r="W223" s="24"/>
      <c r="X223" s="24"/>
      <c r="Y223" s="24"/>
      <c r="Z223" s="24"/>
      <c r="AA223" s="24"/>
      <c r="AB223" s="24"/>
      <c r="AC223" s="24"/>
      <c r="AD223" s="24"/>
      <c r="AE223" s="24"/>
      <c r="AF223" s="24"/>
      <c r="AG223" s="24"/>
      <c r="AH223" s="24"/>
      <c r="AI223" s="24"/>
      <c r="AJ223" s="24"/>
      <c r="AK223" s="24"/>
      <c r="AL223" s="24"/>
      <c r="AM223" s="24"/>
      <c r="AN223" s="24"/>
      <c r="AO223" s="60"/>
      <c r="AP223" s="48"/>
      <c r="AQ223" s="24"/>
      <c r="AR223" s="24"/>
      <c r="AS223" s="24"/>
      <c r="AT223" s="25"/>
      <c r="AV223" s="24"/>
    </row>
    <row r="224" spans="1:48" ht="11.25" customHeight="1" x14ac:dyDescent="0.25">
      <c r="A224" s="23"/>
      <c r="B224" s="110" t="s">
        <v>165</v>
      </c>
      <c r="C224" s="3"/>
      <c r="D224" s="168"/>
      <c r="E224" s="801" t="str">
        <f ca="1">VLOOKUP(INDIRECT(ADDRESS(ROW(),COLUMN()-3)),INDIRECT("translations[[Question Num]:["&amp; Language_Selected &amp;"]]"),MATCH(Language_Selected,Language_Options,0)+1,FALSE)</f>
        <v>Do you know the reason that the provider gave this treatment for {CHILD NAME}?</v>
      </c>
      <c r="F224" s="801"/>
      <c r="G224" s="801"/>
      <c r="H224" s="801"/>
      <c r="I224" s="801"/>
      <c r="J224" s="801"/>
      <c r="K224" s="801"/>
      <c r="L224" s="801"/>
      <c r="M224" s="801"/>
      <c r="N224" s="801"/>
      <c r="O224" s="801"/>
      <c r="P224" s="801"/>
      <c r="Q224" s="801"/>
      <c r="R224" s="801"/>
      <c r="S224" s="801"/>
      <c r="T224" s="801"/>
      <c r="U224" s="167"/>
      <c r="V224"/>
      <c r="W224" t="s">
        <v>86</v>
      </c>
      <c r="X224"/>
      <c r="Y224" s="155" t="s">
        <v>8</v>
      </c>
      <c r="Z224" s="155"/>
      <c r="AA224" s="155"/>
      <c r="AB224" s="155"/>
      <c r="AC224" s="155"/>
      <c r="AD224" s="155"/>
      <c r="AE224" s="155"/>
      <c r="AF224" s="155"/>
      <c r="AG224" s="155"/>
      <c r="AH224" s="155"/>
      <c r="AI224" s="155"/>
      <c r="AJ224" s="155"/>
      <c r="AK224" s="155"/>
      <c r="AL224" s="155"/>
      <c r="AM224" s="155"/>
      <c r="AN224" s="155"/>
      <c r="AO224" s="409" t="s">
        <v>46</v>
      </c>
      <c r="AP224" s="48"/>
      <c r="AQ224" s="24"/>
      <c r="AR224" s="24"/>
      <c r="AS224" s="24"/>
      <c r="AT224" s="25"/>
      <c r="AV224" s="24"/>
    </row>
    <row r="225" spans="1:48" ht="11.25" customHeight="1" x14ac:dyDescent="0.25">
      <c r="A225" s="23"/>
      <c r="B225" s="358"/>
      <c r="C225" s="3"/>
      <c r="D225" s="168"/>
      <c r="E225" s="801"/>
      <c r="F225" s="801"/>
      <c r="G225" s="801"/>
      <c r="H225" s="801"/>
      <c r="I225" s="801"/>
      <c r="J225" s="801"/>
      <c r="K225" s="801"/>
      <c r="L225" s="801"/>
      <c r="M225" s="801"/>
      <c r="N225" s="801"/>
      <c r="O225" s="801"/>
      <c r="P225" s="801"/>
      <c r="Q225" s="801"/>
      <c r="R225" s="801"/>
      <c r="S225" s="801"/>
      <c r="T225" s="801"/>
      <c r="U225" s="167"/>
      <c r="V225"/>
      <c r="W225" t="s">
        <v>87</v>
      </c>
      <c r="Y225" s="155" t="s">
        <v>8</v>
      </c>
      <c r="Z225" s="155"/>
      <c r="AA225" s="155"/>
      <c r="AB225" s="155"/>
      <c r="AC225" s="155"/>
      <c r="AD225" s="155"/>
      <c r="AE225" s="155"/>
      <c r="AF225" s="155"/>
      <c r="AG225" s="155"/>
      <c r="AH225" s="155"/>
      <c r="AI225" s="155"/>
      <c r="AJ225" s="155"/>
      <c r="AK225" s="155"/>
      <c r="AL225" s="155"/>
      <c r="AM225" s="155"/>
      <c r="AN225" s="155"/>
      <c r="AO225" s="409" t="s">
        <v>69</v>
      </c>
      <c r="AP225" s="48"/>
      <c r="AQ225" s="24"/>
      <c r="AR225" s="24"/>
      <c r="AS225" s="24"/>
      <c r="AT225" s="25"/>
      <c r="AV225" s="84"/>
    </row>
    <row r="226" spans="1:48" ht="11.25" customHeight="1" x14ac:dyDescent="0.25">
      <c r="A226" s="23"/>
      <c r="B226" s="358"/>
      <c r="C226" s="3"/>
      <c r="D226" s="168"/>
      <c r="E226" s="801"/>
      <c r="F226" s="801"/>
      <c r="G226" s="801"/>
      <c r="H226" s="801"/>
      <c r="I226" s="801"/>
      <c r="J226" s="801"/>
      <c r="K226" s="801"/>
      <c r="L226" s="801"/>
      <c r="M226" s="801"/>
      <c r="N226" s="801"/>
      <c r="O226" s="801"/>
      <c r="P226" s="801"/>
      <c r="Q226" s="801"/>
      <c r="R226" s="801"/>
      <c r="S226" s="801"/>
      <c r="T226" s="801"/>
      <c r="U226" s="167"/>
      <c r="V226"/>
      <c r="W226" s="157" t="s">
        <v>88</v>
      </c>
      <c r="X226" s="157"/>
      <c r="Y226" s="157"/>
      <c r="Z226" s="157"/>
      <c r="AA226" s="157"/>
      <c r="AB226" s="157"/>
      <c r="AC226" s="155" t="s">
        <v>8</v>
      </c>
      <c r="AD226" s="155"/>
      <c r="AE226" s="155"/>
      <c r="AF226" s="155"/>
      <c r="AG226" s="155"/>
      <c r="AH226" s="155"/>
      <c r="AI226" s="155"/>
      <c r="AJ226" s="155"/>
      <c r="AK226" s="155"/>
      <c r="AL226" s="155"/>
      <c r="AM226" s="155"/>
      <c r="AN226" s="155"/>
      <c r="AO226" s="409" t="s">
        <v>89</v>
      </c>
      <c r="AP226" s="48"/>
      <c r="AQ226" s="24"/>
      <c r="AR226" s="24"/>
      <c r="AS226" s="24"/>
      <c r="AT226" s="25"/>
      <c r="AV226" s="24"/>
    </row>
    <row r="227" spans="1:48" ht="6" customHeight="1" x14ac:dyDescent="0.25">
      <c r="A227" s="46"/>
      <c r="B227" s="417"/>
      <c r="C227" s="8"/>
      <c r="D227" s="162"/>
      <c r="E227" s="164"/>
      <c r="F227" s="164"/>
      <c r="G227" s="164"/>
      <c r="H227" s="164"/>
      <c r="I227" s="164"/>
      <c r="J227" s="164"/>
      <c r="K227" s="164"/>
      <c r="L227" s="164"/>
      <c r="M227" s="164"/>
      <c r="N227" s="164"/>
      <c r="O227" s="164"/>
      <c r="P227" s="164"/>
      <c r="Q227" s="164"/>
      <c r="R227" s="164"/>
      <c r="S227" s="164"/>
      <c r="T227" s="164"/>
      <c r="U227" s="163"/>
      <c r="V227" s="164"/>
      <c r="W227" s="164"/>
      <c r="X227" s="164"/>
      <c r="Y227" s="164"/>
      <c r="Z227" s="164"/>
      <c r="AA227" s="164"/>
      <c r="AB227" s="164"/>
      <c r="AC227" s="164"/>
      <c r="AD227" s="164"/>
      <c r="AE227" s="164"/>
      <c r="AF227" s="164"/>
      <c r="AG227" s="164"/>
      <c r="AH227" s="164"/>
      <c r="AI227" s="164"/>
      <c r="AJ227" s="164"/>
      <c r="AK227" s="164"/>
      <c r="AL227" s="164"/>
      <c r="AM227" s="164"/>
      <c r="AN227" s="164"/>
      <c r="AO227" s="401"/>
      <c r="AP227" s="44"/>
      <c r="AQ227" s="39"/>
      <c r="AR227" s="39"/>
      <c r="AS227" s="39"/>
      <c r="AT227" s="40"/>
      <c r="AV227" s="24"/>
    </row>
    <row r="228" spans="1:48" ht="6" customHeight="1" x14ac:dyDescent="0.25">
      <c r="A228" s="23"/>
      <c r="B228" s="358"/>
      <c r="C228" s="3"/>
      <c r="D228" s="158"/>
      <c r="E228" s="160"/>
      <c r="F228" s="160"/>
      <c r="G228" s="160"/>
      <c r="H228" s="160"/>
      <c r="I228" s="160"/>
      <c r="J228" s="160"/>
      <c r="K228" s="160"/>
      <c r="L228" s="160"/>
      <c r="M228" s="160"/>
      <c r="N228" s="160"/>
      <c r="O228" s="160"/>
      <c r="P228" s="160"/>
      <c r="Q228" s="160"/>
      <c r="R228" s="160"/>
      <c r="S228" s="160"/>
      <c r="T228" s="160"/>
      <c r="U228" s="159"/>
      <c r="V228" s="160"/>
      <c r="W228" s="160"/>
      <c r="X228" s="160"/>
      <c r="Y228" s="160"/>
      <c r="Z228" s="160"/>
      <c r="AA228" s="160"/>
      <c r="AB228" s="160"/>
      <c r="AC228" s="160"/>
      <c r="AD228" s="160"/>
      <c r="AE228" s="160"/>
      <c r="AF228" s="160"/>
      <c r="AG228" s="160"/>
      <c r="AH228" s="160"/>
      <c r="AI228" s="160"/>
      <c r="AJ228" s="160"/>
      <c r="AK228" s="160"/>
      <c r="AL228" s="160"/>
      <c r="AM228" s="160"/>
      <c r="AN228" s="160"/>
      <c r="AO228" s="290"/>
      <c r="AP228" s="42"/>
      <c r="AQ228" s="34"/>
      <c r="AR228" s="34"/>
      <c r="AS228" s="34"/>
      <c r="AT228" s="35"/>
      <c r="AV228" s="24"/>
    </row>
    <row r="229" spans="1:48" ht="11.25" customHeight="1" x14ac:dyDescent="0.25">
      <c r="A229" s="23"/>
      <c r="B229" s="110" t="s">
        <v>125</v>
      </c>
      <c r="C229" s="3"/>
      <c r="D229" s="168"/>
      <c r="E229" s="802" t="str">
        <f ca="1">VLOOKUP(INDIRECT(ADDRESS(ROW(),COLUMN()-3)),INDIRECT("translations[[Question Num]:["&amp; Language_Selected &amp;"]]"),MATCH(Language_Selected,Language_Options,0)+1,FALSE)</f>
        <v xml:space="preserve">Do you feel comfortable that you know how much of each medication to give {CHILD NAME} each day and for how many days to give it?
IF “2” OR “8” SEND CLIENT BACK TO PROVIDER AT THE END OF THE INTERVIEW </v>
      </c>
      <c r="F229" s="802"/>
      <c r="G229" s="802"/>
      <c r="H229" s="802"/>
      <c r="I229" s="802"/>
      <c r="J229" s="802"/>
      <c r="K229" s="802"/>
      <c r="L229" s="802"/>
      <c r="M229" s="802"/>
      <c r="N229" s="802"/>
      <c r="O229" s="802"/>
      <c r="P229" s="802"/>
      <c r="Q229" s="802"/>
      <c r="R229" s="802"/>
      <c r="S229" s="802"/>
      <c r="T229" s="802"/>
      <c r="U229" s="167"/>
      <c r="V229"/>
      <c r="W229" t="s">
        <v>86</v>
      </c>
      <c r="X229"/>
      <c r="Y229" s="155" t="s">
        <v>8</v>
      </c>
      <c r="Z229" s="155"/>
      <c r="AA229" s="155"/>
      <c r="AB229" s="155"/>
      <c r="AC229" s="155"/>
      <c r="AD229" s="155"/>
      <c r="AE229" s="155"/>
      <c r="AF229" s="155"/>
      <c r="AG229" s="155"/>
      <c r="AH229" s="155"/>
      <c r="AI229" s="155"/>
      <c r="AJ229" s="155"/>
      <c r="AK229" s="155"/>
      <c r="AL229" s="155"/>
      <c r="AM229" s="155"/>
      <c r="AN229" s="155"/>
      <c r="AO229" s="409" t="s">
        <v>46</v>
      </c>
      <c r="AP229" s="48"/>
      <c r="AQ229" s="24"/>
      <c r="AR229" s="24"/>
      <c r="AS229" s="24"/>
      <c r="AT229" s="25"/>
      <c r="AV229" s="24"/>
    </row>
    <row r="230" spans="1:48" ht="11.25" customHeight="1" x14ac:dyDescent="0.25">
      <c r="A230" s="23"/>
      <c r="B230" s="358" t="s">
        <v>1020</v>
      </c>
      <c r="C230" s="3"/>
      <c r="D230" s="168"/>
      <c r="E230" s="802"/>
      <c r="F230" s="802"/>
      <c r="G230" s="802"/>
      <c r="H230" s="802"/>
      <c r="I230" s="802"/>
      <c r="J230" s="802"/>
      <c r="K230" s="802"/>
      <c r="L230" s="802"/>
      <c r="M230" s="802"/>
      <c r="N230" s="802"/>
      <c r="O230" s="802"/>
      <c r="P230" s="802"/>
      <c r="Q230" s="802"/>
      <c r="R230" s="802"/>
      <c r="S230" s="802"/>
      <c r="T230" s="802"/>
      <c r="U230" s="167"/>
      <c r="V230"/>
      <c r="W230" t="s">
        <v>87</v>
      </c>
      <c r="Y230" s="155" t="s">
        <v>8</v>
      </c>
      <c r="Z230" s="155"/>
      <c r="AA230" s="155"/>
      <c r="AB230" s="155"/>
      <c r="AC230" s="155"/>
      <c r="AD230" s="155"/>
      <c r="AE230" s="155"/>
      <c r="AF230" s="155"/>
      <c r="AG230" s="155"/>
      <c r="AH230" s="155"/>
      <c r="AI230" s="155"/>
      <c r="AJ230" s="155"/>
      <c r="AK230" s="155"/>
      <c r="AL230" s="155"/>
      <c r="AM230" s="155"/>
      <c r="AN230" s="155"/>
      <c r="AO230" s="409" t="s">
        <v>69</v>
      </c>
      <c r="AP230" s="48"/>
      <c r="AQ230" s="24"/>
      <c r="AR230" s="24"/>
      <c r="AS230" s="24"/>
      <c r="AT230" s="25"/>
      <c r="AV230" s="84"/>
    </row>
    <row r="231" spans="1:48" ht="11.25" customHeight="1" x14ac:dyDescent="0.25">
      <c r="A231" s="23"/>
      <c r="B231" s="358"/>
      <c r="C231" s="3"/>
      <c r="D231" s="168"/>
      <c r="E231" s="802"/>
      <c r="F231" s="802"/>
      <c r="G231" s="802"/>
      <c r="H231" s="802"/>
      <c r="I231" s="802"/>
      <c r="J231" s="802"/>
      <c r="K231" s="802"/>
      <c r="L231" s="802"/>
      <c r="M231" s="802"/>
      <c r="N231" s="802"/>
      <c r="O231" s="802"/>
      <c r="P231" s="802"/>
      <c r="Q231" s="802"/>
      <c r="R231" s="802"/>
      <c r="S231" s="802"/>
      <c r="T231" s="802"/>
      <c r="U231" s="167"/>
      <c r="V231"/>
      <c r="W231" s="157" t="s">
        <v>1018</v>
      </c>
      <c r="X231" s="157"/>
      <c r="Y231" s="157"/>
      <c r="Z231" s="157"/>
      <c r="AA231" s="157"/>
      <c r="AB231" s="157"/>
      <c r="AD231" s="155"/>
      <c r="AE231" s="155"/>
      <c r="AF231" s="155"/>
      <c r="AG231" s="155"/>
      <c r="AH231" s="155" t="s">
        <v>8</v>
      </c>
      <c r="AI231" s="291"/>
      <c r="AJ231" s="155"/>
      <c r="AK231" s="155"/>
      <c r="AL231" s="155"/>
      <c r="AM231" s="155"/>
      <c r="AN231" s="155"/>
      <c r="AO231" s="409" t="s">
        <v>71</v>
      </c>
      <c r="AP231" s="48"/>
      <c r="AQ231" s="24"/>
      <c r="AR231" s="24"/>
      <c r="AS231" s="24"/>
      <c r="AT231" s="25"/>
      <c r="AV231"/>
    </row>
    <row r="232" spans="1:48" ht="11.25" customHeight="1" x14ac:dyDescent="0.25">
      <c r="A232" s="23"/>
      <c r="B232" s="358"/>
      <c r="C232" s="3"/>
      <c r="D232" s="168"/>
      <c r="E232" s="802"/>
      <c r="F232" s="802"/>
      <c r="G232" s="802"/>
      <c r="H232" s="802"/>
      <c r="I232" s="802"/>
      <c r="J232" s="802"/>
      <c r="K232" s="802"/>
      <c r="L232" s="802"/>
      <c r="M232" s="802"/>
      <c r="N232" s="802"/>
      <c r="O232" s="802"/>
      <c r="P232" s="802"/>
      <c r="Q232" s="802"/>
      <c r="R232" s="802"/>
      <c r="S232" s="802"/>
      <c r="T232" s="802"/>
      <c r="U232" s="167"/>
      <c r="V232"/>
      <c r="W232" s="157" t="s">
        <v>88</v>
      </c>
      <c r="X232" s="157"/>
      <c r="Y232" s="157"/>
      <c r="Z232" s="157"/>
      <c r="AA232" s="157"/>
      <c r="AB232" s="157"/>
      <c r="AC232" s="155" t="s">
        <v>8</v>
      </c>
      <c r="AD232" s="155"/>
      <c r="AE232" s="155"/>
      <c r="AF232" s="155"/>
      <c r="AG232" s="155"/>
      <c r="AH232" s="155"/>
      <c r="AI232" s="155"/>
      <c r="AJ232" s="155"/>
      <c r="AK232" s="155"/>
      <c r="AL232" s="155"/>
      <c r="AM232" s="155"/>
      <c r="AN232" s="155"/>
      <c r="AO232" s="409" t="s">
        <v>89</v>
      </c>
      <c r="AP232" s="48"/>
      <c r="AQ232" s="24"/>
      <c r="AR232" s="24"/>
      <c r="AS232" s="24"/>
      <c r="AT232" s="25"/>
      <c r="AV232" s="24"/>
    </row>
    <row r="233" spans="1:48" ht="11.25" customHeight="1" x14ac:dyDescent="0.25">
      <c r="A233" s="23"/>
      <c r="B233" s="358"/>
      <c r="C233" s="3"/>
      <c r="D233" s="168"/>
      <c r="E233" s="802"/>
      <c r="F233" s="802"/>
      <c r="G233" s="802"/>
      <c r="H233" s="802"/>
      <c r="I233" s="802"/>
      <c r="J233" s="802"/>
      <c r="K233" s="802"/>
      <c r="L233" s="802"/>
      <c r="M233" s="802"/>
      <c r="N233" s="802"/>
      <c r="O233" s="802"/>
      <c r="P233" s="802"/>
      <c r="Q233" s="802"/>
      <c r="R233" s="802"/>
      <c r="S233" s="802"/>
      <c r="T233" s="802"/>
      <c r="U233" s="167"/>
      <c r="V233"/>
      <c r="W233" s="157"/>
      <c r="X233" s="157"/>
      <c r="Y233" s="157"/>
      <c r="Z233" s="157"/>
      <c r="AA233" s="157"/>
      <c r="AB233" s="157"/>
      <c r="AC233" s="155"/>
      <c r="AD233" s="155"/>
      <c r="AE233" s="155"/>
      <c r="AF233" s="155"/>
      <c r="AG233" s="155"/>
      <c r="AH233" s="155"/>
      <c r="AI233" s="155"/>
      <c r="AJ233" s="155"/>
      <c r="AK233" s="155"/>
      <c r="AL233" s="155"/>
      <c r="AM233" s="155"/>
      <c r="AN233" s="155"/>
      <c r="AO233" s="409"/>
      <c r="AP233" s="48"/>
      <c r="AQ233" s="24"/>
      <c r="AR233" s="24"/>
      <c r="AS233" s="24"/>
      <c r="AT233" s="25"/>
      <c r="AV233" s="24"/>
    </row>
    <row r="234" spans="1:48" ht="11.25" customHeight="1" x14ac:dyDescent="0.25">
      <c r="A234" s="23"/>
      <c r="B234" s="358"/>
      <c r="C234" s="3"/>
      <c r="D234" s="168"/>
      <c r="E234" s="802"/>
      <c r="F234" s="802"/>
      <c r="G234" s="802"/>
      <c r="H234" s="802"/>
      <c r="I234" s="802"/>
      <c r="J234" s="802"/>
      <c r="K234" s="802"/>
      <c r="L234" s="802"/>
      <c r="M234" s="802"/>
      <c r="N234" s="802"/>
      <c r="O234" s="802"/>
      <c r="P234" s="802"/>
      <c r="Q234" s="802"/>
      <c r="R234" s="802"/>
      <c r="S234" s="802"/>
      <c r="T234" s="802"/>
      <c r="U234" s="167"/>
      <c r="V234"/>
      <c r="W234"/>
      <c r="X234"/>
      <c r="Y234"/>
      <c r="Z234"/>
      <c r="AA234"/>
      <c r="AB234"/>
      <c r="AC234"/>
      <c r="AD234"/>
      <c r="AE234"/>
      <c r="AF234"/>
      <c r="AG234"/>
      <c r="AH234"/>
      <c r="AI234"/>
      <c r="AJ234"/>
      <c r="AK234"/>
      <c r="AL234"/>
      <c r="AM234"/>
      <c r="AN234"/>
      <c r="AO234" s="270"/>
      <c r="AP234" s="48"/>
      <c r="AQ234" s="24"/>
      <c r="AR234" s="24"/>
      <c r="AS234" s="24"/>
      <c r="AT234" s="25"/>
      <c r="AV234" s="24"/>
    </row>
    <row r="235" spans="1:48" ht="11.25" customHeight="1" x14ac:dyDescent="0.25">
      <c r="A235" s="23"/>
      <c r="B235" s="358"/>
      <c r="C235" s="3"/>
      <c r="D235" s="168"/>
      <c r="E235" s="802"/>
      <c r="F235" s="802"/>
      <c r="G235" s="802"/>
      <c r="H235" s="802"/>
      <c r="I235" s="802"/>
      <c r="J235" s="802"/>
      <c r="K235" s="802"/>
      <c r="L235" s="802"/>
      <c r="M235" s="802"/>
      <c r="N235" s="802"/>
      <c r="O235" s="802"/>
      <c r="P235" s="802"/>
      <c r="Q235" s="802"/>
      <c r="R235" s="802"/>
      <c r="S235" s="802"/>
      <c r="T235" s="802"/>
      <c r="U235" s="167"/>
      <c r="V235"/>
      <c r="W235"/>
      <c r="X235"/>
      <c r="Y235" s="155"/>
      <c r="Z235" s="155"/>
      <c r="AA235" s="155"/>
      <c r="AB235" s="155"/>
      <c r="AC235" s="155"/>
      <c r="AD235" s="155"/>
      <c r="AE235" s="155"/>
      <c r="AF235" s="155"/>
      <c r="AG235" s="155"/>
      <c r="AH235" s="155"/>
      <c r="AI235" s="155"/>
      <c r="AJ235" s="155"/>
      <c r="AK235" s="155"/>
      <c r="AL235" s="155"/>
      <c r="AM235" s="155"/>
      <c r="AN235" s="155"/>
      <c r="AO235" s="288"/>
      <c r="AP235" s="48"/>
      <c r="AQ235" s="24"/>
      <c r="AR235" s="24"/>
      <c r="AS235" s="24"/>
      <c r="AT235" s="25"/>
      <c r="AV235" s="24"/>
    </row>
    <row r="236" spans="1:48" ht="6" customHeight="1" x14ac:dyDescent="0.25">
      <c r="A236" s="46"/>
      <c r="B236" s="417"/>
      <c r="C236" s="8"/>
      <c r="D236" s="162"/>
      <c r="E236" s="164"/>
      <c r="F236" s="164"/>
      <c r="G236" s="164"/>
      <c r="H236" s="164"/>
      <c r="I236" s="164"/>
      <c r="J236" s="164"/>
      <c r="K236" s="164"/>
      <c r="L236" s="164"/>
      <c r="M236" s="164"/>
      <c r="N236" s="164"/>
      <c r="O236" s="164"/>
      <c r="P236" s="164"/>
      <c r="Q236" s="164"/>
      <c r="R236" s="164"/>
      <c r="S236" s="164"/>
      <c r="T236" s="164"/>
      <c r="U236" s="163"/>
      <c r="V236" s="164"/>
      <c r="W236" s="164"/>
      <c r="X236" s="164"/>
      <c r="Y236" s="164"/>
      <c r="Z236" s="164"/>
      <c r="AA236" s="164"/>
      <c r="AB236" s="164"/>
      <c r="AC236" s="164"/>
      <c r="AD236" s="164"/>
      <c r="AE236" s="164"/>
      <c r="AF236" s="164"/>
      <c r="AG236" s="164"/>
      <c r="AH236" s="164"/>
      <c r="AI236" s="164"/>
      <c r="AJ236" s="164"/>
      <c r="AK236" s="164"/>
      <c r="AL236" s="164"/>
      <c r="AM236" s="164"/>
      <c r="AN236" s="164"/>
      <c r="AO236" s="401"/>
      <c r="AP236" s="44"/>
      <c r="AQ236" s="39"/>
      <c r="AR236" s="39"/>
      <c r="AS236" s="39"/>
      <c r="AT236" s="40"/>
      <c r="AV236" s="24"/>
    </row>
    <row r="237" spans="1:48" ht="6" customHeight="1" x14ac:dyDescent="0.25">
      <c r="A237" s="23"/>
      <c r="B237" s="358"/>
      <c r="C237" s="3"/>
      <c r="D237" s="168"/>
      <c r="E237"/>
      <c r="F237"/>
      <c r="G237"/>
      <c r="H237"/>
      <c r="I237"/>
      <c r="J237"/>
      <c r="K237"/>
      <c r="L237"/>
      <c r="M237"/>
      <c r="N237"/>
      <c r="O237"/>
      <c r="P237"/>
      <c r="Q237"/>
      <c r="R237"/>
      <c r="S237"/>
      <c r="T237"/>
      <c r="U237" s="167"/>
      <c r="V237"/>
      <c r="W237"/>
      <c r="X237"/>
      <c r="Y237"/>
      <c r="Z237"/>
      <c r="AA237"/>
      <c r="AB237"/>
      <c r="AC237"/>
      <c r="AD237"/>
      <c r="AE237"/>
      <c r="AF237"/>
      <c r="AG237"/>
      <c r="AH237"/>
      <c r="AI237"/>
      <c r="AJ237"/>
      <c r="AK237"/>
      <c r="AL237"/>
      <c r="AM237"/>
      <c r="AN237"/>
      <c r="AO237" s="270"/>
      <c r="AP237" s="48"/>
      <c r="AQ237" s="24"/>
      <c r="AR237" s="24"/>
      <c r="AS237" s="24"/>
      <c r="AT237" s="25"/>
      <c r="AV237" s="24"/>
    </row>
    <row r="238" spans="1:48" ht="11.25" customHeight="1" x14ac:dyDescent="0.25">
      <c r="A238" s="23"/>
      <c r="B238" s="110" t="s">
        <v>173</v>
      </c>
      <c r="C238" s="3"/>
      <c r="D238" s="168"/>
      <c r="E238" s="801" t="str">
        <f ca="1">VLOOKUP(INDIRECT(ADDRESS(ROW(),COLUMN()-3)),INDIRECT("translations[[Question Num]:["&amp; Language_Selected &amp;"]]"),MATCH(Language_Selected,Language_Options,0)+1,FALSE)</f>
        <v xml:space="preserve">What did the provider tell you about feeding solid foods to {CHILD NAME} during this illness?  </v>
      </c>
      <c r="F238" s="801"/>
      <c r="G238" s="801"/>
      <c r="H238" s="801"/>
      <c r="I238" s="801"/>
      <c r="J238" s="801"/>
      <c r="K238" s="801"/>
      <c r="L238" s="801"/>
      <c r="M238" s="801"/>
      <c r="N238" s="801"/>
      <c r="O238" s="801"/>
      <c r="P238" s="801"/>
      <c r="Q238" s="801"/>
      <c r="R238" s="801"/>
      <c r="S238" s="801"/>
      <c r="T238" s="801"/>
      <c r="U238" s="167"/>
      <c r="V238"/>
      <c r="W238" s="157" t="s">
        <v>166</v>
      </c>
      <c r="X238" s="157"/>
      <c r="Y238" s="157"/>
      <c r="Z238" s="157"/>
      <c r="AA238" s="157"/>
      <c r="AB238" s="157"/>
      <c r="AC238" s="157"/>
      <c r="AD238" s="157"/>
      <c r="AE238" s="157"/>
      <c r="AF238" s="155" t="s">
        <v>8</v>
      </c>
      <c r="AG238" s="155"/>
      <c r="AH238" s="155"/>
      <c r="AI238" s="155"/>
      <c r="AJ238" s="155"/>
      <c r="AK238" s="155"/>
      <c r="AL238" s="155"/>
      <c r="AM238" s="155"/>
      <c r="AN238" s="155"/>
      <c r="AO238" s="288" t="s">
        <v>46</v>
      </c>
      <c r="AP238" s="48"/>
      <c r="AQ238" s="24"/>
      <c r="AR238" s="24"/>
      <c r="AS238" s="24"/>
      <c r="AT238" s="25"/>
      <c r="AV238" s="24"/>
    </row>
    <row r="239" spans="1:48" ht="11.25" customHeight="1" x14ac:dyDescent="0.25">
      <c r="A239" s="23"/>
      <c r="B239" s="358"/>
      <c r="C239" s="3"/>
      <c r="D239" s="168"/>
      <c r="E239" s="801"/>
      <c r="F239" s="801"/>
      <c r="G239" s="801"/>
      <c r="H239" s="801"/>
      <c r="I239" s="801"/>
      <c r="J239" s="801"/>
      <c r="K239" s="801"/>
      <c r="L239" s="801"/>
      <c r="M239" s="801"/>
      <c r="N239" s="801"/>
      <c r="O239" s="801"/>
      <c r="P239" s="801"/>
      <c r="Q239" s="801"/>
      <c r="R239" s="801"/>
      <c r="S239" s="801"/>
      <c r="T239" s="801"/>
      <c r="U239" s="167"/>
      <c r="V239"/>
      <c r="W239" s="157" t="s">
        <v>167</v>
      </c>
      <c r="X239" s="157"/>
      <c r="Y239" s="157"/>
      <c r="Z239" s="157"/>
      <c r="AA239" s="157"/>
      <c r="AB239" s="157"/>
      <c r="AC239" s="157"/>
      <c r="AD239" s="157"/>
      <c r="AE239" s="157"/>
      <c r="AF239" s="155" t="s">
        <v>8</v>
      </c>
      <c r="AG239" s="155"/>
      <c r="AH239" s="155"/>
      <c r="AI239" s="155"/>
      <c r="AJ239" s="155"/>
      <c r="AK239" s="155"/>
      <c r="AL239" s="155"/>
      <c r="AM239" s="155"/>
      <c r="AN239" s="155"/>
      <c r="AO239" s="288" t="s">
        <v>69</v>
      </c>
      <c r="AP239" s="48"/>
      <c r="AQ239" s="24"/>
      <c r="AR239" s="24"/>
      <c r="AS239" s="24"/>
      <c r="AT239" s="25"/>
      <c r="AV239" s="24"/>
    </row>
    <row r="240" spans="1:48" ht="11.25" customHeight="1" x14ac:dyDescent="0.25">
      <c r="A240" s="23"/>
      <c r="B240" s="358"/>
      <c r="C240" s="3"/>
      <c r="D240" s="168"/>
      <c r="E240" s="801"/>
      <c r="F240" s="801"/>
      <c r="G240" s="801"/>
      <c r="H240" s="801"/>
      <c r="I240" s="801"/>
      <c r="J240" s="801"/>
      <c r="K240" s="801"/>
      <c r="L240" s="801"/>
      <c r="M240" s="801"/>
      <c r="N240" s="801"/>
      <c r="O240" s="801"/>
      <c r="P240" s="801"/>
      <c r="Q240" s="801"/>
      <c r="R240" s="801"/>
      <c r="S240" s="801"/>
      <c r="T240" s="801"/>
      <c r="U240" s="167"/>
      <c r="V240"/>
      <c r="W240" t="s">
        <v>168</v>
      </c>
      <c r="X240"/>
      <c r="Y240" s="155"/>
      <c r="Z240" s="155"/>
      <c r="AA240" s="155"/>
      <c r="AB240" s="155"/>
      <c r="AC240" s="155"/>
      <c r="AE240" s="155"/>
      <c r="AF240" s="155" t="s">
        <v>8</v>
      </c>
      <c r="AG240" s="155"/>
      <c r="AH240" s="155"/>
      <c r="AI240" s="155"/>
      <c r="AJ240" s="155"/>
      <c r="AK240" s="155"/>
      <c r="AL240" s="155"/>
      <c r="AM240" s="155"/>
      <c r="AN240" s="155"/>
      <c r="AO240" s="288" t="s">
        <v>71</v>
      </c>
      <c r="AP240" s="48"/>
      <c r="AQ240" s="24"/>
      <c r="AR240" s="24"/>
      <c r="AS240" s="24"/>
      <c r="AT240" s="25"/>
    </row>
    <row r="241" spans="1:71" ht="11.25" customHeight="1" x14ac:dyDescent="0.25">
      <c r="A241" s="23"/>
      <c r="B241" s="358"/>
      <c r="C241" s="3"/>
      <c r="D241" s="168"/>
      <c r="E241" s="801"/>
      <c r="F241" s="801"/>
      <c r="G241" s="801"/>
      <c r="H241" s="801"/>
      <c r="I241" s="801"/>
      <c r="J241" s="801"/>
      <c r="K241" s="801"/>
      <c r="L241" s="801"/>
      <c r="M241" s="801"/>
      <c r="N241" s="801"/>
      <c r="O241" s="801"/>
      <c r="P241" s="801"/>
      <c r="Q241" s="801"/>
      <c r="R241" s="801"/>
      <c r="S241" s="801"/>
      <c r="T241" s="801"/>
      <c r="U241" s="167"/>
      <c r="V241"/>
      <c r="W241" s="157" t="s">
        <v>169</v>
      </c>
      <c r="X241" s="157"/>
      <c r="Y241" s="157"/>
      <c r="Z241" s="157"/>
      <c r="AA241" s="157"/>
      <c r="AB241" s="157"/>
      <c r="AC241" s="157"/>
      <c r="AD241" s="157"/>
      <c r="AE241" s="157"/>
      <c r="AF241" s="157"/>
      <c r="AG241" s="155" t="s">
        <v>8</v>
      </c>
      <c r="AH241" s="155"/>
      <c r="AI241" s="155"/>
      <c r="AJ241" s="155"/>
      <c r="AK241" s="155"/>
      <c r="AL241" s="155"/>
      <c r="AM241" s="155"/>
      <c r="AN241" s="155"/>
      <c r="AO241" s="288" t="s">
        <v>73</v>
      </c>
      <c r="AP241" s="48"/>
      <c r="AQ241" s="24"/>
      <c r="AR241" s="24"/>
      <c r="AS241" s="24"/>
      <c r="AT241" s="25"/>
    </row>
    <row r="242" spans="1:71" ht="11.25" customHeight="1" x14ac:dyDescent="0.25">
      <c r="A242" s="23"/>
      <c r="B242" s="358"/>
      <c r="C242" s="3"/>
      <c r="D242" s="168"/>
      <c r="E242" s="801"/>
      <c r="F242" s="801"/>
      <c r="G242" s="801"/>
      <c r="H242" s="801"/>
      <c r="I242" s="801"/>
      <c r="J242" s="801"/>
      <c r="K242" s="801"/>
      <c r="L242" s="801"/>
      <c r="M242" s="801"/>
      <c r="N242" s="801"/>
      <c r="O242" s="801"/>
      <c r="P242" s="801"/>
      <c r="Q242" s="801"/>
      <c r="R242" s="801"/>
      <c r="S242" s="801"/>
      <c r="T242" s="801"/>
      <c r="U242" s="167"/>
      <c r="V242"/>
      <c r="W242" s="157" t="s">
        <v>1019</v>
      </c>
      <c r="X242" s="157"/>
      <c r="Y242" s="157"/>
      <c r="Z242" s="157"/>
      <c r="AA242" s="157"/>
      <c r="AB242" s="157"/>
      <c r="AC242" s="157"/>
      <c r="AD242" s="157"/>
      <c r="AE242" s="157"/>
      <c r="AF242" s="157"/>
      <c r="AG242" s="155"/>
      <c r="AH242" s="155"/>
      <c r="AI242" s="155"/>
      <c r="AJ242" s="155"/>
      <c r="AK242" s="155"/>
      <c r="AL242" s="155" t="s">
        <v>8</v>
      </c>
      <c r="AM242" s="155"/>
      <c r="AN242" s="155"/>
      <c r="AO242" s="288">
        <v>5</v>
      </c>
      <c r="AP242" s="48"/>
      <c r="AQ242" s="24"/>
      <c r="AR242" s="24"/>
      <c r="AS242" s="24"/>
      <c r="AT242" s="25"/>
    </row>
    <row r="243" spans="1:71" ht="11.25" customHeight="1" x14ac:dyDescent="0.25">
      <c r="A243" s="23"/>
      <c r="B243" s="358"/>
      <c r="C243" s="3"/>
      <c r="D243" s="168"/>
      <c r="E243" s="801"/>
      <c r="F243" s="801"/>
      <c r="G243" s="801"/>
      <c r="H243" s="801"/>
      <c r="I243" s="801"/>
      <c r="J243" s="801"/>
      <c r="K243" s="801"/>
      <c r="L243" s="801"/>
      <c r="M243" s="801"/>
      <c r="N243" s="801"/>
      <c r="O243" s="801"/>
      <c r="P243" s="801"/>
      <c r="Q243" s="801"/>
      <c r="R243" s="801"/>
      <c r="S243" s="801"/>
      <c r="T243" s="801"/>
      <c r="U243" s="167"/>
      <c r="V243"/>
      <c r="W243" s="157" t="s">
        <v>170</v>
      </c>
      <c r="X243" s="157"/>
      <c r="Y243" s="157"/>
      <c r="Z243" s="157"/>
      <c r="AA243" s="157"/>
      <c r="AB243" s="157"/>
      <c r="AC243" s="157"/>
      <c r="AD243" s="155" t="s">
        <v>8</v>
      </c>
      <c r="AE243" s="155"/>
      <c r="AF243" s="155"/>
      <c r="AG243" s="155"/>
      <c r="AH243" s="155"/>
      <c r="AI243" s="155"/>
      <c r="AJ243" s="155"/>
      <c r="AK243" s="155"/>
      <c r="AL243" s="155"/>
      <c r="AM243" s="155"/>
      <c r="AN243" s="155"/>
      <c r="AO243" s="288" t="s">
        <v>171</v>
      </c>
      <c r="AP243" s="48"/>
      <c r="AQ243" s="24"/>
      <c r="AR243" s="24"/>
      <c r="AS243" s="24"/>
      <c r="AT243" s="25"/>
      <c r="BN243" s="548"/>
      <c r="BO243" s="548"/>
      <c r="BP243" s="548"/>
      <c r="BQ243" s="548"/>
      <c r="BR243" s="548"/>
      <c r="BS243" s="548"/>
    </row>
    <row r="244" spans="1:71" ht="11.25" customHeight="1" x14ac:dyDescent="0.25">
      <c r="A244" s="23"/>
      <c r="B244" s="358"/>
      <c r="C244" s="3"/>
      <c r="D244" s="168"/>
      <c r="E244" s="801"/>
      <c r="F244" s="801"/>
      <c r="G244" s="801"/>
      <c r="H244" s="801"/>
      <c r="I244" s="801"/>
      <c r="J244" s="801"/>
      <c r="K244" s="801"/>
      <c r="L244" s="801"/>
      <c r="M244" s="801"/>
      <c r="N244" s="801"/>
      <c r="O244" s="801"/>
      <c r="P244" s="801"/>
      <c r="Q244" s="801"/>
      <c r="R244" s="801"/>
      <c r="S244" s="801"/>
      <c r="T244" s="801"/>
      <c r="U244" s="167"/>
      <c r="V244"/>
      <c r="W244" s="157" t="s">
        <v>172</v>
      </c>
      <c r="X244" s="157"/>
      <c r="Y244" s="157"/>
      <c r="Z244" s="157"/>
      <c r="AA244" s="157"/>
      <c r="AB244" s="157"/>
      <c r="AC244" s="157"/>
      <c r="AD244" s="157"/>
      <c r="AE244" s="157"/>
      <c r="AF244" s="157"/>
      <c r="AG244" s="157"/>
      <c r="AH244" s="157"/>
      <c r="AI244" s="155" t="s">
        <v>8</v>
      </c>
      <c r="AJ244" s="155"/>
      <c r="AK244" s="155"/>
      <c r="AL244" s="155"/>
      <c r="AM244" s="155"/>
      <c r="AN244" s="155"/>
      <c r="AO244" s="288" t="s">
        <v>89</v>
      </c>
      <c r="AP244" s="48"/>
      <c r="AQ244" s="24"/>
      <c r="AR244" s="24"/>
      <c r="AS244" s="24"/>
      <c r="AT244" s="25"/>
    </row>
    <row r="245" spans="1:71" ht="6" customHeight="1" x14ac:dyDescent="0.25">
      <c r="A245" s="46"/>
      <c r="B245" s="417"/>
      <c r="C245" s="8"/>
      <c r="D245" s="162"/>
      <c r="E245" s="164"/>
      <c r="F245" s="164"/>
      <c r="G245" s="164"/>
      <c r="H245" s="164"/>
      <c r="I245" s="164"/>
      <c r="J245" s="164"/>
      <c r="K245" s="164"/>
      <c r="L245" s="164"/>
      <c r="M245" s="164"/>
      <c r="N245" s="164"/>
      <c r="O245" s="164"/>
      <c r="P245" s="164"/>
      <c r="Q245" s="164"/>
      <c r="R245" s="164"/>
      <c r="S245" s="164"/>
      <c r="T245" s="164"/>
      <c r="U245" s="163"/>
      <c r="V245" s="164"/>
      <c r="W245" s="164"/>
      <c r="X245" s="164"/>
      <c r="Y245" s="164"/>
      <c r="Z245" s="164"/>
      <c r="AA245" s="164"/>
      <c r="AB245" s="164"/>
      <c r="AC245" s="164"/>
      <c r="AD245" s="164"/>
      <c r="AE245" s="164"/>
      <c r="AF245" s="164"/>
      <c r="AG245" s="164"/>
      <c r="AH245" s="164"/>
      <c r="AI245" s="164"/>
      <c r="AJ245" s="164"/>
      <c r="AK245" s="164"/>
      <c r="AL245" s="164"/>
      <c r="AM245" s="164"/>
      <c r="AN245" s="164"/>
      <c r="AO245" s="401"/>
      <c r="AP245" s="44"/>
      <c r="AQ245" s="39"/>
      <c r="AR245" s="39"/>
      <c r="AS245" s="39"/>
      <c r="AT245" s="40"/>
    </row>
    <row r="246" spans="1:71" ht="6" customHeight="1" x14ac:dyDescent="0.25">
      <c r="A246" s="23"/>
      <c r="B246" s="103"/>
      <c r="C246" s="23"/>
      <c r="D246" s="33"/>
      <c r="E246" s="34"/>
      <c r="F246" s="34"/>
      <c r="G246" s="34"/>
      <c r="H246" s="34"/>
      <c r="I246" s="34"/>
      <c r="J246" s="34"/>
      <c r="K246" s="34"/>
      <c r="L246" s="34"/>
      <c r="M246" s="34"/>
      <c r="N246" s="34"/>
      <c r="O246" s="34"/>
      <c r="P246" s="34"/>
      <c r="Q246" s="34"/>
      <c r="R246" s="34"/>
      <c r="S246" s="34"/>
      <c r="T246" s="34"/>
      <c r="U246" s="42"/>
      <c r="V246" s="34"/>
      <c r="W246" s="34"/>
      <c r="X246" s="34"/>
      <c r="Y246" s="34"/>
      <c r="Z246" s="34"/>
      <c r="AA246" s="34"/>
      <c r="AB246" s="34"/>
      <c r="AC246" s="34"/>
      <c r="AD246" s="34"/>
      <c r="AE246" s="34"/>
      <c r="AF246" s="34"/>
      <c r="AG246" s="34"/>
      <c r="AH246" s="34"/>
      <c r="AI246" s="34"/>
      <c r="AJ246" s="34"/>
      <c r="AK246" s="34"/>
      <c r="AL246" s="34"/>
      <c r="AM246" s="34"/>
      <c r="AN246" s="34"/>
      <c r="AO246" s="218"/>
      <c r="AP246" s="42"/>
      <c r="AQ246" s="34"/>
      <c r="AR246" s="34"/>
      <c r="AS246" s="34"/>
      <c r="AT246" s="35"/>
    </row>
    <row r="247" spans="1:71" ht="11.25" customHeight="1" x14ac:dyDescent="0.25">
      <c r="A247" s="3"/>
      <c r="B247" s="110" t="s">
        <v>175</v>
      </c>
      <c r="C247" s="3"/>
      <c r="D247" s="168"/>
      <c r="E247" s="801" t="str">
        <f ca="1">VLOOKUP(INDIRECT(ADDRESS(ROW(),COLUMN()-3)),INDIRECT("translations[[Question Num]:["&amp; Language_Selected &amp;"]]"),MATCH(Language_Selected,Language_Options,0)+1,FALSE)</f>
        <v>What did the provider tell you about giving fluids (or breast milk, if the child is breastfed) to {CHILD NAME} during this illness?</v>
      </c>
      <c r="F247" s="801"/>
      <c r="G247" s="801"/>
      <c r="H247" s="801"/>
      <c r="I247" s="801"/>
      <c r="J247" s="801"/>
      <c r="K247" s="801"/>
      <c r="L247" s="801"/>
      <c r="M247" s="801"/>
      <c r="N247" s="801"/>
      <c r="O247" s="801"/>
      <c r="P247" s="801"/>
      <c r="Q247" s="801"/>
      <c r="R247" s="801"/>
      <c r="S247" s="801"/>
      <c r="T247" s="801"/>
      <c r="U247" s="167"/>
      <c r="V247"/>
      <c r="W247" s="157" t="s">
        <v>166</v>
      </c>
      <c r="X247" s="157"/>
      <c r="Y247" s="157"/>
      <c r="Z247" s="157"/>
      <c r="AA247" s="157"/>
      <c r="AB247" s="157"/>
      <c r="AC247" s="157"/>
      <c r="AD247" s="157"/>
      <c r="AE247" s="157"/>
      <c r="AF247" s="155" t="s">
        <v>8</v>
      </c>
      <c r="AG247" s="155"/>
      <c r="AH247" s="155"/>
      <c r="AI247" s="155"/>
      <c r="AJ247" s="155"/>
      <c r="AK247" s="155"/>
      <c r="AL247" s="155"/>
      <c r="AM247" s="155"/>
      <c r="AN247" s="155"/>
      <c r="AO247" s="288" t="s">
        <v>46</v>
      </c>
      <c r="AP247" s="167"/>
      <c r="AQ247"/>
      <c r="AR247"/>
      <c r="AS247"/>
      <c r="AT247" s="293"/>
      <c r="AV247" s="24"/>
    </row>
    <row r="248" spans="1:71" ht="11.25" customHeight="1" x14ac:dyDescent="0.25">
      <c r="A248" s="3"/>
      <c r="B248" s="358"/>
      <c r="C248" s="3"/>
      <c r="D248" s="168"/>
      <c r="E248" s="801"/>
      <c r="F248" s="801"/>
      <c r="G248" s="801"/>
      <c r="H248" s="801"/>
      <c r="I248" s="801"/>
      <c r="J248" s="801"/>
      <c r="K248" s="801"/>
      <c r="L248" s="801"/>
      <c r="M248" s="801"/>
      <c r="N248" s="801"/>
      <c r="O248" s="801"/>
      <c r="P248" s="801"/>
      <c r="Q248" s="801"/>
      <c r="R248" s="801"/>
      <c r="S248" s="801"/>
      <c r="T248" s="801"/>
      <c r="U248" s="167"/>
      <c r="V248"/>
      <c r="W248" s="157" t="s">
        <v>167</v>
      </c>
      <c r="X248" s="157"/>
      <c r="Y248" s="157"/>
      <c r="Z248" s="157"/>
      <c r="AA248" s="157"/>
      <c r="AB248" s="157"/>
      <c r="AC248" s="157"/>
      <c r="AD248" s="157"/>
      <c r="AE248" s="157"/>
      <c r="AF248" s="155" t="s">
        <v>8</v>
      </c>
      <c r="AG248" s="155"/>
      <c r="AH248" s="155"/>
      <c r="AI248" s="155"/>
      <c r="AJ248" s="155"/>
      <c r="AK248" s="155"/>
      <c r="AL248" s="155"/>
      <c r="AM248" s="155"/>
      <c r="AN248" s="155"/>
      <c r="AO248" s="288" t="s">
        <v>69</v>
      </c>
      <c r="AP248" s="167"/>
      <c r="AQ248"/>
      <c r="AR248"/>
      <c r="AS248"/>
      <c r="AT248" s="293"/>
    </row>
    <row r="249" spans="1:71" ht="11.25" customHeight="1" x14ac:dyDescent="0.25">
      <c r="A249" s="3"/>
      <c r="B249" s="270"/>
      <c r="C249" s="3"/>
      <c r="D249" s="168"/>
      <c r="E249" s="801"/>
      <c r="F249" s="801"/>
      <c r="G249" s="801"/>
      <c r="H249" s="801"/>
      <c r="I249" s="801"/>
      <c r="J249" s="801"/>
      <c r="K249" s="801"/>
      <c r="L249" s="801"/>
      <c r="M249" s="801"/>
      <c r="N249" s="801"/>
      <c r="O249" s="801"/>
      <c r="P249" s="801"/>
      <c r="Q249" s="801"/>
      <c r="R249" s="801"/>
      <c r="S249" s="801"/>
      <c r="T249" s="801"/>
      <c r="U249" s="167"/>
      <c r="V249"/>
      <c r="W249" t="s">
        <v>168</v>
      </c>
      <c r="X249"/>
      <c r="Y249" s="155"/>
      <c r="Z249" s="155"/>
      <c r="AA249" s="155"/>
      <c r="AB249" s="155"/>
      <c r="AC249" s="155"/>
      <c r="AE249" s="155"/>
      <c r="AF249" s="155" t="s">
        <v>8</v>
      </c>
      <c r="AG249" s="155"/>
      <c r="AH249" s="155"/>
      <c r="AI249" s="155"/>
      <c r="AJ249" s="155"/>
      <c r="AK249" s="155"/>
      <c r="AL249" s="155"/>
      <c r="AM249" s="155"/>
      <c r="AN249" s="155"/>
      <c r="AO249" s="288" t="s">
        <v>71</v>
      </c>
      <c r="AP249" s="167"/>
      <c r="AQ249"/>
      <c r="AR249"/>
      <c r="AS249"/>
      <c r="AT249" s="293"/>
    </row>
    <row r="250" spans="1:71" ht="11.25" customHeight="1" x14ac:dyDescent="0.25">
      <c r="A250" s="3"/>
      <c r="B250" s="270"/>
      <c r="C250" s="3"/>
      <c r="D250" s="168"/>
      <c r="E250" s="801"/>
      <c r="F250" s="801"/>
      <c r="G250" s="801"/>
      <c r="H250" s="801"/>
      <c r="I250" s="801"/>
      <c r="J250" s="801"/>
      <c r="K250" s="801"/>
      <c r="L250" s="801"/>
      <c r="M250" s="801"/>
      <c r="N250" s="801"/>
      <c r="O250" s="801"/>
      <c r="P250" s="801"/>
      <c r="Q250" s="801"/>
      <c r="R250" s="801"/>
      <c r="S250" s="801"/>
      <c r="T250" s="801"/>
      <c r="U250" s="167"/>
      <c r="V250"/>
      <c r="W250" s="157" t="s">
        <v>169</v>
      </c>
      <c r="X250" s="157"/>
      <c r="Y250" s="157"/>
      <c r="Z250" s="157"/>
      <c r="AA250" s="157"/>
      <c r="AB250" s="157"/>
      <c r="AC250" s="157"/>
      <c r="AD250" s="157"/>
      <c r="AE250" s="157"/>
      <c r="AF250" s="157"/>
      <c r="AG250" s="155" t="s">
        <v>8</v>
      </c>
      <c r="AH250" s="155"/>
      <c r="AI250" s="155"/>
      <c r="AJ250" s="155"/>
      <c r="AK250" s="155"/>
      <c r="AL250" s="155"/>
      <c r="AM250" s="155"/>
      <c r="AN250" s="155"/>
      <c r="AO250" s="288" t="s">
        <v>73</v>
      </c>
      <c r="AP250" s="167"/>
      <c r="AQ250"/>
      <c r="AR250"/>
      <c r="AS250"/>
      <c r="AT250" s="293"/>
    </row>
    <row r="251" spans="1:71" ht="11.25" customHeight="1" x14ac:dyDescent="0.25">
      <c r="A251" s="3"/>
      <c r="B251" s="270"/>
      <c r="C251" s="3"/>
      <c r="D251" s="168"/>
      <c r="E251" s="801"/>
      <c r="F251" s="801"/>
      <c r="G251" s="801"/>
      <c r="H251" s="801"/>
      <c r="I251" s="801"/>
      <c r="J251" s="801"/>
      <c r="K251" s="801"/>
      <c r="L251" s="801"/>
      <c r="M251" s="801"/>
      <c r="N251" s="801"/>
      <c r="O251" s="801"/>
      <c r="P251" s="801"/>
      <c r="Q251" s="801"/>
      <c r="R251" s="801"/>
      <c r="S251" s="801"/>
      <c r="T251" s="801"/>
      <c r="U251" s="167"/>
      <c r="V251"/>
      <c r="W251" s="157" t="s">
        <v>170</v>
      </c>
      <c r="X251" s="157"/>
      <c r="Y251" s="157"/>
      <c r="Z251" s="157"/>
      <c r="AA251" s="157"/>
      <c r="AB251" s="157"/>
      <c r="AC251" s="157"/>
      <c r="AD251" s="155" t="s">
        <v>8</v>
      </c>
      <c r="AE251" s="155"/>
      <c r="AF251" s="155"/>
      <c r="AG251" s="155"/>
      <c r="AH251" s="155"/>
      <c r="AI251" s="155"/>
      <c r="AJ251" s="155"/>
      <c r="AK251" s="155"/>
      <c r="AL251" s="155"/>
      <c r="AM251" s="155"/>
      <c r="AN251" s="155"/>
      <c r="AO251" s="288" t="s">
        <v>171</v>
      </c>
      <c r="AP251" s="167"/>
      <c r="AQ251"/>
      <c r="AR251"/>
      <c r="AS251"/>
      <c r="AT251" s="293"/>
      <c r="BK251" s="548"/>
      <c r="BL251" s="548"/>
      <c r="BM251" s="548"/>
      <c r="BN251" s="548"/>
      <c r="BO251" s="548"/>
      <c r="BP251" s="548"/>
      <c r="BQ251" s="548"/>
      <c r="BR251" s="548"/>
    </row>
    <row r="252" spans="1:71" ht="11.25" customHeight="1" x14ac:dyDescent="0.25">
      <c r="A252" s="3"/>
      <c r="B252" s="270"/>
      <c r="C252" s="3"/>
      <c r="D252" s="168"/>
      <c r="E252" s="801"/>
      <c r="F252" s="801"/>
      <c r="G252" s="801"/>
      <c r="H252" s="801"/>
      <c r="I252" s="801"/>
      <c r="J252" s="801"/>
      <c r="K252" s="801"/>
      <c r="L252" s="801"/>
      <c r="M252" s="801"/>
      <c r="N252" s="801"/>
      <c r="O252" s="801"/>
      <c r="P252" s="801"/>
      <c r="Q252" s="801"/>
      <c r="R252" s="801"/>
      <c r="S252" s="801"/>
      <c r="T252" s="801"/>
      <c r="U252" s="167"/>
      <c r="V252"/>
      <c r="W252" s="157" t="s">
        <v>172</v>
      </c>
      <c r="X252" s="157"/>
      <c r="Y252" s="157"/>
      <c r="Z252" s="157"/>
      <c r="AA252" s="157"/>
      <c r="AB252" s="157"/>
      <c r="AC252" s="157"/>
      <c r="AD252" s="157"/>
      <c r="AE252" s="157"/>
      <c r="AF252" s="157"/>
      <c r="AG252" s="157"/>
      <c r="AH252" s="157"/>
      <c r="AI252" s="155" t="s">
        <v>8</v>
      </c>
      <c r="AJ252" s="155"/>
      <c r="AK252" s="155"/>
      <c r="AL252" s="155"/>
      <c r="AM252" s="155"/>
      <c r="AN252" s="155"/>
      <c r="AO252" s="288" t="s">
        <v>89</v>
      </c>
      <c r="AP252" s="167"/>
      <c r="AQ252"/>
      <c r="AR252"/>
      <c r="AS252"/>
      <c r="AT252" s="293"/>
      <c r="BK252" s="548"/>
      <c r="BL252" s="548"/>
      <c r="BM252" s="548"/>
      <c r="BN252" s="548"/>
      <c r="BO252" s="548"/>
      <c r="BP252" s="548"/>
      <c r="BQ252" s="548"/>
      <c r="BR252" s="548"/>
    </row>
    <row r="253" spans="1:71" ht="6" customHeight="1" thickBot="1" x14ac:dyDescent="0.3">
      <c r="A253" s="385"/>
      <c r="B253" s="93"/>
      <c r="C253" s="385"/>
      <c r="D253" s="424"/>
      <c r="E253" s="92"/>
      <c r="F253" s="92"/>
      <c r="G253" s="92"/>
      <c r="H253" s="92"/>
      <c r="I253" s="92"/>
      <c r="J253" s="92"/>
      <c r="K253" s="92"/>
      <c r="L253" s="92"/>
      <c r="M253" s="92"/>
      <c r="N253" s="92"/>
      <c r="O253" s="92"/>
      <c r="P253" s="92"/>
      <c r="Q253" s="92"/>
      <c r="R253" s="92"/>
      <c r="S253" s="92"/>
      <c r="T253" s="92"/>
      <c r="U253" s="92"/>
      <c r="V253" s="424"/>
      <c r="W253" s="92"/>
      <c r="X253" s="92"/>
      <c r="Y253" s="92"/>
      <c r="Z253" s="92"/>
      <c r="AA253" s="92"/>
      <c r="AB253" s="92"/>
      <c r="AC253" s="92"/>
      <c r="AD253" s="92"/>
      <c r="AE253" s="92"/>
      <c r="AF253" s="92"/>
      <c r="AG253" s="92"/>
      <c r="AH253" s="92"/>
      <c r="AI253" s="92"/>
      <c r="AJ253" s="92"/>
      <c r="AK253" s="92"/>
      <c r="AL253" s="92"/>
      <c r="AM253" s="92"/>
      <c r="AN253" s="92"/>
      <c r="AO253" s="93"/>
      <c r="AP253" s="449"/>
      <c r="AQ253" s="92"/>
      <c r="AR253" s="92"/>
      <c r="AS253" s="92"/>
      <c r="AT253" s="391"/>
    </row>
    <row r="254" spans="1:71" ht="6" customHeight="1" x14ac:dyDescent="0.25">
      <c r="A254" s="294"/>
      <c r="B254" s="297"/>
      <c r="C254" s="574"/>
      <c r="D254" s="296"/>
      <c r="E254" s="296"/>
      <c r="F254" s="296"/>
      <c r="G254" s="296"/>
      <c r="H254" s="296"/>
      <c r="I254" s="296"/>
      <c r="J254" s="296"/>
      <c r="K254" s="296"/>
      <c r="L254" s="296"/>
      <c r="M254" s="296"/>
      <c r="N254" s="296"/>
      <c r="O254" s="296"/>
      <c r="P254" s="296"/>
      <c r="Q254" s="296"/>
      <c r="R254" s="296"/>
      <c r="S254" s="296"/>
      <c r="T254" s="296"/>
      <c r="U254" s="296"/>
      <c r="V254" s="296"/>
      <c r="W254" s="296"/>
      <c r="X254" s="296"/>
      <c r="Y254" s="683"/>
      <c r="Z254" s="683"/>
      <c r="AA254" s="683"/>
      <c r="AB254" s="683"/>
      <c r="AC254" s="683"/>
      <c r="AD254" s="683"/>
      <c r="AE254" s="683"/>
      <c r="AF254" s="683"/>
      <c r="AG254" s="683"/>
      <c r="AH254" s="683"/>
      <c r="AI254" s="683"/>
      <c r="AJ254" s="683"/>
      <c r="AK254" s="683"/>
      <c r="AL254" s="683"/>
      <c r="AM254" s="683"/>
      <c r="AN254" s="683"/>
      <c r="AO254" s="684"/>
      <c r="AP254" s="296"/>
      <c r="AQ254" s="296"/>
      <c r="AR254" s="296"/>
      <c r="AS254" s="296"/>
      <c r="AT254" s="298"/>
    </row>
    <row r="255" spans="1:71" ht="11.25" customHeight="1" x14ac:dyDescent="0.25">
      <c r="A255" s="803" t="s">
        <v>174</v>
      </c>
      <c r="B255" s="804"/>
      <c r="C255" s="804"/>
      <c r="D255" s="804"/>
      <c r="E255" s="804"/>
      <c r="F255" s="804"/>
      <c r="G255" s="804"/>
      <c r="H255" s="804"/>
      <c r="I255" s="804"/>
      <c r="J255" s="804"/>
      <c r="K255" s="804"/>
      <c r="L255" s="804"/>
      <c r="M255" s="804"/>
      <c r="N255" s="804"/>
      <c r="O255" s="804"/>
      <c r="P255" s="804"/>
      <c r="Q255" s="804"/>
      <c r="R255" s="804"/>
      <c r="S255" s="804"/>
      <c r="T255" s="804"/>
      <c r="U255" s="804"/>
      <c r="V255" s="804"/>
      <c r="W255" s="804"/>
      <c r="X255" s="804"/>
      <c r="Y255" s="804"/>
      <c r="Z255" s="804"/>
      <c r="AA255" s="804"/>
      <c r="AB255" s="804"/>
      <c r="AC255" s="804"/>
      <c r="AD255" s="804"/>
      <c r="AE255" s="804"/>
      <c r="AF255" s="804"/>
      <c r="AG255" s="804"/>
      <c r="AH255" s="804"/>
      <c r="AI255" s="804"/>
      <c r="AJ255" s="804"/>
      <c r="AK255" s="804"/>
      <c r="AL255" s="804"/>
      <c r="AM255" s="804"/>
      <c r="AN255" s="804"/>
      <c r="AO255" s="804"/>
      <c r="AP255" s="804"/>
      <c r="AQ255" s="804"/>
      <c r="AR255" s="804"/>
      <c r="AS255" s="804"/>
      <c r="AT255" s="805"/>
    </row>
    <row r="256" spans="1:71" ht="11.25" customHeight="1" x14ac:dyDescent="0.25">
      <c r="A256" s="803"/>
      <c r="B256" s="804"/>
      <c r="C256" s="804"/>
      <c r="D256" s="804"/>
      <c r="E256" s="804"/>
      <c r="F256" s="804"/>
      <c r="G256" s="804"/>
      <c r="H256" s="804"/>
      <c r="I256" s="804"/>
      <c r="J256" s="804"/>
      <c r="K256" s="804"/>
      <c r="L256" s="804"/>
      <c r="M256" s="804"/>
      <c r="N256" s="804"/>
      <c r="O256" s="804"/>
      <c r="P256" s="804"/>
      <c r="Q256" s="804"/>
      <c r="R256" s="804"/>
      <c r="S256" s="804"/>
      <c r="T256" s="804"/>
      <c r="U256" s="804"/>
      <c r="V256" s="804"/>
      <c r="W256" s="804"/>
      <c r="X256" s="804"/>
      <c r="Y256" s="804"/>
      <c r="Z256" s="804"/>
      <c r="AA256" s="804"/>
      <c r="AB256" s="804"/>
      <c r="AC256" s="804"/>
      <c r="AD256" s="804"/>
      <c r="AE256" s="804"/>
      <c r="AF256" s="804"/>
      <c r="AG256" s="804"/>
      <c r="AH256" s="804"/>
      <c r="AI256" s="804"/>
      <c r="AJ256" s="804"/>
      <c r="AK256" s="804"/>
      <c r="AL256" s="804"/>
      <c r="AM256" s="804"/>
      <c r="AN256" s="804"/>
      <c r="AO256" s="804"/>
      <c r="AP256" s="804"/>
      <c r="AQ256" s="804"/>
      <c r="AR256" s="804"/>
      <c r="AS256" s="804"/>
      <c r="AT256" s="805"/>
    </row>
    <row r="257" spans="1:69" ht="6" customHeight="1" thickBot="1" x14ac:dyDescent="0.3">
      <c r="A257" s="301"/>
      <c r="B257" s="93"/>
      <c r="C257" s="385"/>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c r="AG257" s="92"/>
      <c r="AH257" s="92"/>
      <c r="AI257" s="92"/>
      <c r="AJ257" s="92"/>
      <c r="AK257" s="92"/>
      <c r="AL257" s="92"/>
      <c r="AM257" s="92"/>
      <c r="AN257" s="92"/>
      <c r="AO257" s="93"/>
      <c r="AP257" s="92"/>
      <c r="AQ257" s="92"/>
      <c r="AR257" s="92"/>
      <c r="AS257" s="92"/>
      <c r="AT257" s="303"/>
    </row>
    <row r="258" spans="1:69" ht="6" customHeight="1" x14ac:dyDescent="0.25">
      <c r="A258" s="3"/>
      <c r="B258" s="22"/>
      <c r="C258" s="440"/>
      <c r="D258"/>
      <c r="E258"/>
      <c r="F258"/>
      <c r="G258"/>
      <c r="H258"/>
      <c r="I258"/>
      <c r="J258"/>
      <c r="K258"/>
      <c r="L258"/>
      <c r="M258"/>
      <c r="N258"/>
      <c r="O258"/>
      <c r="P258"/>
      <c r="Q258"/>
      <c r="R258"/>
      <c r="S258"/>
      <c r="T258"/>
      <c r="U258" s="167"/>
      <c r="V258"/>
      <c r="W258"/>
      <c r="X258"/>
      <c r="Y258" s="155"/>
      <c r="Z258" s="155"/>
      <c r="AA258" s="155"/>
      <c r="AB258" s="155"/>
      <c r="AC258" s="155"/>
      <c r="AD258" s="155"/>
      <c r="AE258" s="155"/>
      <c r="AF258" s="155"/>
      <c r="AG258" s="155"/>
      <c r="AH258" s="155"/>
      <c r="AI258" s="155"/>
      <c r="AJ258" s="155"/>
      <c r="AK258" s="155"/>
      <c r="AL258" s="155"/>
      <c r="AM258" s="155"/>
      <c r="AN258" s="155"/>
      <c r="AO258" s="358"/>
      <c r="AP258" s="167"/>
      <c r="AQ258"/>
      <c r="AR258"/>
      <c r="AS258"/>
      <c r="AT258" s="293"/>
    </row>
    <row r="259" spans="1:69" ht="11.25" customHeight="1" x14ac:dyDescent="0.3">
      <c r="A259" s="3"/>
      <c r="B259" s="311" t="s">
        <v>1029</v>
      </c>
      <c r="C259" s="3"/>
      <c r="D259" s="168"/>
      <c r="E259" s="802" t="str">
        <f ca="1">VLOOKUP(INDIRECT(ADDRESS(ROW(),COLUMN()-3)),INDIRECT("translations[[Question Num]:["&amp; Language_Selected &amp;"]]"),MATCH(Language_Selected,Language_Options,0)+1,FALSE)</f>
        <v>What was the outcome of this consultation?
READ EACH OUTCOME OPTION AND CIRCLE  CODE '1' IF YES, OR CODE '2' FOR NO.</v>
      </c>
      <c r="F259" s="802"/>
      <c r="G259" s="802"/>
      <c r="H259" s="802"/>
      <c r="I259" s="802"/>
      <c r="J259" s="802"/>
      <c r="K259" s="802"/>
      <c r="L259" s="802"/>
      <c r="M259" s="802"/>
      <c r="N259" s="802"/>
      <c r="O259" s="802"/>
      <c r="P259" s="802"/>
      <c r="Q259" s="802"/>
      <c r="R259" s="802"/>
      <c r="S259" s="802"/>
      <c r="T259" s="802"/>
      <c r="U259" s="167"/>
      <c r="V259"/>
      <c r="AP259" s="167"/>
      <c r="AQ259"/>
      <c r="AR259"/>
      <c r="AS259"/>
      <c r="AT259" s="293"/>
    </row>
    <row r="260" spans="1:69" ht="11.25" customHeight="1" x14ac:dyDescent="0.3">
      <c r="A260" s="3"/>
      <c r="B260" s="304"/>
      <c r="C260" s="3"/>
      <c r="D260" s="168"/>
      <c r="E260" s="802"/>
      <c r="F260" s="802"/>
      <c r="G260" s="802"/>
      <c r="H260" s="802"/>
      <c r="I260" s="802"/>
      <c r="J260" s="802"/>
      <c r="K260" s="802"/>
      <c r="L260" s="802"/>
      <c r="M260" s="802"/>
      <c r="N260" s="802"/>
      <c r="O260" s="802"/>
      <c r="P260" s="802"/>
      <c r="Q260" s="802"/>
      <c r="R260" s="802"/>
      <c r="S260" s="802"/>
      <c r="T260" s="802"/>
      <c r="U260" s="167"/>
      <c r="V260"/>
      <c r="AP260" s="167"/>
      <c r="AQ260"/>
      <c r="AR260"/>
      <c r="AS260"/>
      <c r="AT260" s="293"/>
    </row>
    <row r="261" spans="1:69" ht="11.25" customHeight="1" x14ac:dyDescent="0.3">
      <c r="A261" s="3"/>
      <c r="B261" s="304"/>
      <c r="C261" s="3"/>
      <c r="D261" s="168"/>
      <c r="E261" s="802"/>
      <c r="F261" s="802"/>
      <c r="G261" s="802"/>
      <c r="H261" s="802"/>
      <c r="I261" s="802"/>
      <c r="J261" s="802"/>
      <c r="K261" s="802"/>
      <c r="L261" s="802"/>
      <c r="M261" s="802"/>
      <c r="N261" s="802"/>
      <c r="O261" s="802"/>
      <c r="P261" s="802"/>
      <c r="Q261" s="802"/>
      <c r="R261" s="802"/>
      <c r="S261" s="802"/>
      <c r="T261" s="802"/>
      <c r="U261" s="167"/>
      <c r="V261"/>
      <c r="AP261" s="167"/>
      <c r="AQ261"/>
      <c r="AR261"/>
      <c r="AS261"/>
      <c r="AT261" s="293"/>
    </row>
    <row r="262" spans="1:69" ht="11.25" customHeight="1" x14ac:dyDescent="0.3">
      <c r="A262" s="3"/>
      <c r="B262" s="358"/>
      <c r="C262" s="3"/>
      <c r="D262" s="168"/>
      <c r="E262" s="802"/>
      <c r="F262" s="802"/>
      <c r="G262" s="802"/>
      <c r="H262" s="802"/>
      <c r="I262" s="802"/>
      <c r="J262" s="802"/>
      <c r="K262" s="802"/>
      <c r="L262" s="802"/>
      <c r="M262" s="802"/>
      <c r="N262" s="802"/>
      <c r="O262" s="802"/>
      <c r="P262" s="802"/>
      <c r="Q262" s="802"/>
      <c r="R262" s="802"/>
      <c r="S262" s="802"/>
      <c r="T262" s="802"/>
      <c r="U262" s="167"/>
      <c r="V262"/>
      <c r="AP262" s="167"/>
      <c r="AQ262"/>
      <c r="AR262"/>
      <c r="AS262"/>
      <c r="AT262" s="293"/>
    </row>
    <row r="263" spans="1:69" ht="11.25" customHeight="1" x14ac:dyDescent="0.25">
      <c r="A263" s="3"/>
      <c r="B263" s="358"/>
      <c r="C263" s="3"/>
      <c r="D263" s="168"/>
      <c r="E263" s="802"/>
      <c r="F263" s="802"/>
      <c r="G263" s="802"/>
      <c r="H263" s="802"/>
      <c r="I263" s="802"/>
      <c r="J263" s="802"/>
      <c r="K263" s="802"/>
      <c r="L263" s="802"/>
      <c r="M263" s="802"/>
      <c r="N263" s="802"/>
      <c r="O263" s="802"/>
      <c r="P263" s="802"/>
      <c r="Q263" s="802"/>
      <c r="R263" s="802"/>
      <c r="S263" s="802"/>
      <c r="T263" s="802"/>
      <c r="U263" s="167"/>
      <c r="V263"/>
      <c r="AM263" s="110" t="s">
        <v>86</v>
      </c>
      <c r="AN263" s="110"/>
      <c r="AO263" s="270" t="s">
        <v>87</v>
      </c>
      <c r="AP263" s="167"/>
      <c r="AQ263"/>
      <c r="AR263"/>
      <c r="AS263"/>
      <c r="AT263" s="293"/>
      <c r="BN263" s="43"/>
      <c r="BO263" s="43"/>
      <c r="BP263" s="47"/>
    </row>
    <row r="264" spans="1:69" ht="6" customHeight="1" x14ac:dyDescent="0.3">
      <c r="A264" s="23"/>
      <c r="B264" s="103"/>
      <c r="C264" s="23"/>
      <c r="D264" s="36"/>
      <c r="E264" s="87"/>
      <c r="F264" s="87"/>
      <c r="G264" s="87"/>
      <c r="H264" s="87"/>
      <c r="I264" s="87"/>
      <c r="J264" s="87"/>
      <c r="K264" s="87"/>
      <c r="L264" s="87"/>
      <c r="M264" s="87"/>
      <c r="N264" s="87"/>
      <c r="O264" s="87"/>
      <c r="P264" s="87"/>
      <c r="Q264" s="87"/>
      <c r="R264" s="87"/>
      <c r="S264" s="37"/>
      <c r="T264" s="37"/>
      <c r="U264" s="48"/>
      <c r="V264" s="24"/>
      <c r="AP264" s="48"/>
      <c r="AQ264" s="24"/>
      <c r="AR264" s="24"/>
      <c r="AS264" s="24"/>
      <c r="AT264" s="25"/>
      <c r="BN264" s="43"/>
      <c r="BO264" s="43"/>
      <c r="BP264" s="47"/>
    </row>
    <row r="265" spans="1:69" ht="11.25" customHeight="1" x14ac:dyDescent="0.3">
      <c r="A265" s="23"/>
      <c r="B265" s="103"/>
      <c r="C265" s="23"/>
      <c r="D265" s="36"/>
      <c r="E265" s="87" t="s">
        <v>176</v>
      </c>
      <c r="F265" s="801" t="str">
        <f ca="1">VLOOKUP(CONCATENATE($B$259&amp;"-"&amp;INDIRECT(ADDRESS(ROW(),COLUMN()-1))),INDIRECT("translations[[Question Num]:["&amp; Language_Selected &amp;"]]"),MATCH(Language_Selected,Language_Options,0)+1,FALSE)</f>
        <v>Treated and sent home</v>
      </c>
      <c r="G265" s="801"/>
      <c r="H265" s="801"/>
      <c r="I265" s="801"/>
      <c r="J265" s="801"/>
      <c r="K265" s="801"/>
      <c r="L265" s="801"/>
      <c r="M265" s="801"/>
      <c r="N265" s="801"/>
      <c r="O265" s="801"/>
      <c r="P265" s="801"/>
      <c r="Q265" s="801"/>
      <c r="R265" s="801"/>
      <c r="S265" s="801"/>
      <c r="T265" s="801"/>
      <c r="U265" s="48"/>
      <c r="V265" s="24"/>
      <c r="W265" s="87" t="s">
        <v>176</v>
      </c>
      <c r="X265" s="83" t="s">
        <v>177</v>
      </c>
      <c r="Y265" s="83"/>
      <c r="Z265" s="83"/>
      <c r="AA265" s="83"/>
      <c r="AB265" s="83"/>
      <c r="AC265" s="83"/>
      <c r="AD265" s="83"/>
      <c r="AE265" s="83"/>
      <c r="AF265" s="83"/>
      <c r="AG265" s="83"/>
      <c r="AH265" s="43" t="s">
        <v>8</v>
      </c>
      <c r="AI265" s="43"/>
      <c r="AJ265" s="43"/>
      <c r="AK265" s="43"/>
      <c r="AL265" s="14"/>
      <c r="AM265" s="73" t="s">
        <v>46</v>
      </c>
      <c r="AN265" s="43"/>
      <c r="AO265" s="73" t="s">
        <v>69</v>
      </c>
      <c r="AP265" s="48"/>
      <c r="AQ265" s="24"/>
      <c r="AR265" s="24"/>
      <c r="AS265" s="24"/>
      <c r="AT265" s="25"/>
      <c r="BN265" s="43"/>
      <c r="BO265" s="43"/>
      <c r="BP265" s="47"/>
    </row>
    <row r="266" spans="1:69" ht="11.25" customHeight="1" x14ac:dyDescent="0.25">
      <c r="A266" s="23"/>
      <c r="B266" s="103"/>
      <c r="C266" s="23"/>
      <c r="D266" s="36"/>
      <c r="E266" s="87" t="s">
        <v>178</v>
      </c>
      <c r="F266" s="801" t="str">
        <f ca="1">VLOOKUP(CONCATENATE($B$259&amp;"-"&amp;INDIRECT(ADDRESS(ROW(),COLUMN()-1))),INDIRECT("translations[[Question Num]:["&amp; Language_Selected &amp;"]]"),MATCH(Language_Selected,Language_Options,0)+1,FALSE)</f>
        <v>Child referred to provider, same facility</v>
      </c>
      <c r="G266" s="801"/>
      <c r="H266" s="801"/>
      <c r="I266" s="801"/>
      <c r="J266" s="801"/>
      <c r="K266" s="801"/>
      <c r="L266" s="801"/>
      <c r="M266" s="801"/>
      <c r="N266" s="801"/>
      <c r="O266" s="801"/>
      <c r="P266" s="801"/>
      <c r="Q266" s="801"/>
      <c r="R266" s="801"/>
      <c r="S266" s="801"/>
      <c r="T266" s="801"/>
      <c r="U266" s="48"/>
      <c r="V266" s="24"/>
      <c r="W266" s="87" t="s">
        <v>178</v>
      </c>
      <c r="X266" t="s">
        <v>179</v>
      </c>
      <c r="Y266" s="24"/>
      <c r="Z266" s="43"/>
      <c r="AA266" s="43"/>
      <c r="AB266" s="43"/>
      <c r="AC266" s="43"/>
      <c r="AD266" s="43"/>
      <c r="AE266" s="43"/>
      <c r="AF266" s="43"/>
      <c r="AG266" s="43"/>
      <c r="AH266" s="43"/>
      <c r="AI266" s="43"/>
      <c r="AJ266" s="43"/>
      <c r="AK266" s="43"/>
      <c r="AL266"/>
      <c r="AO266" s="119"/>
      <c r="AP266" s="48"/>
      <c r="AQ266" s="24"/>
      <c r="AR266" s="24"/>
      <c r="AS266" s="24"/>
      <c r="AT266" s="25"/>
      <c r="BN266" s="43"/>
      <c r="BO266" s="43"/>
      <c r="BP266" s="47"/>
    </row>
    <row r="267" spans="1:69" ht="11.25" customHeight="1" x14ac:dyDescent="0.25">
      <c r="A267" s="23"/>
      <c r="B267" s="103"/>
      <c r="C267" s="23"/>
      <c r="D267" s="36"/>
      <c r="E267" s="87"/>
      <c r="F267" s="801"/>
      <c r="G267" s="801"/>
      <c r="H267" s="801"/>
      <c r="I267" s="801"/>
      <c r="J267" s="801"/>
      <c r="K267" s="801"/>
      <c r="L267" s="801"/>
      <c r="M267" s="801"/>
      <c r="N267" s="801"/>
      <c r="O267" s="801"/>
      <c r="P267" s="801"/>
      <c r="Q267" s="801"/>
      <c r="R267" s="801"/>
      <c r="S267" s="801"/>
      <c r="T267" s="801"/>
      <c r="U267" s="48"/>
      <c r="V267" s="24"/>
      <c r="W267" s="87"/>
      <c r="X267" s="24"/>
      <c r="Y267" s="83" t="s">
        <v>180</v>
      </c>
      <c r="Z267" s="83"/>
      <c r="AA267" s="83"/>
      <c r="AB267" s="83"/>
      <c r="AC267" s="83"/>
      <c r="AD267" s="83"/>
      <c r="AE267" s="155" t="s">
        <v>8</v>
      </c>
      <c r="AF267" s="43"/>
      <c r="AG267" s="43"/>
      <c r="AH267" s="43"/>
      <c r="AI267" s="43"/>
      <c r="AJ267" s="43"/>
      <c r="AK267" s="43"/>
      <c r="AL267" s="155"/>
      <c r="AM267" s="73" t="s">
        <v>46</v>
      </c>
      <c r="AN267" s="43"/>
      <c r="AO267" s="73" t="s">
        <v>69</v>
      </c>
      <c r="AP267" s="48"/>
      <c r="AQ267" s="24"/>
      <c r="AR267" s="24"/>
      <c r="AS267" s="24"/>
      <c r="AT267" s="25"/>
      <c r="BN267" s="43"/>
      <c r="BO267" s="43"/>
      <c r="BP267" s="47"/>
    </row>
    <row r="268" spans="1:69" ht="11.25" customHeight="1" x14ac:dyDescent="0.3">
      <c r="A268" s="23"/>
      <c r="B268" s="103"/>
      <c r="C268" s="23"/>
      <c r="D268" s="36"/>
      <c r="E268" s="87" t="s">
        <v>181</v>
      </c>
      <c r="F268" s="801" t="str">
        <f ca="1">VLOOKUP(CONCATENATE($B$259&amp;"-"&amp;INDIRECT(ADDRESS(ROW(),COLUMN()-1))),INDIRECT("translations[[Question Num]:["&amp; Language_Selected &amp;"]]"),MATCH(Language_Selected,Language_Options,0)+1,FALSE)</f>
        <v>Child admitted, same facility</v>
      </c>
      <c r="G268" s="801"/>
      <c r="H268" s="801"/>
      <c r="I268" s="801"/>
      <c r="J268" s="801"/>
      <c r="K268" s="801"/>
      <c r="L268" s="801"/>
      <c r="M268" s="801"/>
      <c r="N268" s="801"/>
      <c r="O268" s="801"/>
      <c r="P268" s="801"/>
      <c r="Q268" s="801"/>
      <c r="R268" s="801"/>
      <c r="S268" s="801"/>
      <c r="T268" s="801"/>
      <c r="U268" s="48"/>
      <c r="V268" s="24"/>
      <c r="W268" s="87" t="s">
        <v>181</v>
      </c>
      <c r="X268" s="83" t="s">
        <v>182</v>
      </c>
      <c r="Y268" s="83"/>
      <c r="Z268" s="83"/>
      <c r="AA268" s="83"/>
      <c r="AB268" s="83"/>
      <c r="AC268" s="83"/>
      <c r="AD268" s="83"/>
      <c r="AE268" s="83"/>
      <c r="AF268" s="83"/>
      <c r="AG268" s="83"/>
      <c r="AH268" s="83"/>
      <c r="AI268" s="83"/>
      <c r="AJ268" s="43" t="s">
        <v>8</v>
      </c>
      <c r="AK268" s="43"/>
      <c r="AL268" s="14"/>
      <c r="AM268" s="73" t="s">
        <v>46</v>
      </c>
      <c r="AN268" s="43"/>
      <c r="AO268" s="73" t="s">
        <v>69</v>
      </c>
      <c r="AP268" s="48"/>
      <c r="AQ268" s="24"/>
      <c r="AR268" s="24"/>
      <c r="AS268" s="24"/>
      <c r="AT268" s="25"/>
      <c r="BN268" s="43"/>
      <c r="BO268" s="43"/>
      <c r="BP268" s="47"/>
    </row>
    <row r="269" spans="1:69" ht="11.25" customHeight="1" x14ac:dyDescent="0.3">
      <c r="A269" s="23"/>
      <c r="B269" s="103"/>
      <c r="C269" s="23"/>
      <c r="D269" s="36"/>
      <c r="E269" s="87" t="s">
        <v>183</v>
      </c>
      <c r="F269" s="801" t="str">
        <f ca="1">VLOOKUP(CONCATENATE($B$259&amp;"-"&amp;INDIRECT(ADDRESS(ROW(),COLUMN()-1))),INDIRECT("translations[[Question Num]:["&amp; Language_Selected &amp;"]]"),MATCH(Language_Selected,Language_Options,0)+1,FALSE)</f>
        <v>Child sent to lab for testing</v>
      </c>
      <c r="G269" s="801"/>
      <c r="H269" s="801"/>
      <c r="I269" s="801"/>
      <c r="J269" s="801"/>
      <c r="K269" s="801"/>
      <c r="L269" s="801"/>
      <c r="M269" s="801"/>
      <c r="N269" s="801"/>
      <c r="O269" s="801"/>
      <c r="P269" s="801"/>
      <c r="Q269" s="801"/>
      <c r="R269" s="801"/>
      <c r="S269" s="801"/>
      <c r="T269" s="801"/>
      <c r="U269" s="48"/>
      <c r="V269" s="24"/>
      <c r="W269" s="87" t="s">
        <v>183</v>
      </c>
      <c r="X269" s="83" t="s">
        <v>184</v>
      </c>
      <c r="Y269" s="83"/>
      <c r="Z269" s="83"/>
      <c r="AA269" s="83"/>
      <c r="AB269" s="83"/>
      <c r="AC269" s="83"/>
      <c r="AD269" s="83"/>
      <c r="AE269" s="83"/>
      <c r="AF269" s="83"/>
      <c r="AG269" s="83"/>
      <c r="AH269" s="83"/>
      <c r="AI269" s="83"/>
      <c r="AJ269" s="43" t="s">
        <v>8</v>
      </c>
      <c r="AK269" s="43"/>
      <c r="AL269" s="14"/>
      <c r="AM269" s="73" t="s">
        <v>46</v>
      </c>
      <c r="AN269" s="43"/>
      <c r="AO269" s="73" t="s">
        <v>69</v>
      </c>
      <c r="AP269" s="48"/>
      <c r="AQ269" s="24"/>
      <c r="AR269" s="24"/>
      <c r="AS269" s="24"/>
      <c r="AT269" s="25"/>
      <c r="BN269" s="43"/>
      <c r="BO269" s="43"/>
      <c r="BP269" s="47"/>
    </row>
    <row r="270" spans="1:69" ht="11.25" customHeight="1" x14ac:dyDescent="0.25">
      <c r="A270" s="23"/>
      <c r="B270" s="103"/>
      <c r="C270" s="23"/>
      <c r="D270" s="36"/>
      <c r="E270" s="87" t="s">
        <v>185</v>
      </c>
      <c r="F270" s="801" t="str">
        <f ca="1">VLOOKUP(CONCATENATE($B$259&amp;"-"&amp;INDIRECT(ADDRESS(ROW(),COLUMN()-1))),INDIRECT("translations[[Question Num]:["&amp; Language_Selected &amp;"]]"),MATCH(Language_Selected,Language_Options,0)+1,FALSE)</f>
        <v>Child referred to other facility</v>
      </c>
      <c r="G270" s="801"/>
      <c r="H270" s="801"/>
      <c r="I270" s="801"/>
      <c r="J270" s="801"/>
      <c r="K270" s="801"/>
      <c r="L270" s="801"/>
      <c r="M270" s="801"/>
      <c r="N270" s="801"/>
      <c r="O270" s="801"/>
      <c r="P270" s="801"/>
      <c r="Q270" s="801"/>
      <c r="R270" s="801"/>
      <c r="S270" s="801"/>
      <c r="T270" s="801"/>
      <c r="U270" s="48"/>
      <c r="V270" s="24"/>
      <c r="W270" s="87" t="s">
        <v>185</v>
      </c>
      <c r="X270" s="83" t="s">
        <v>186</v>
      </c>
      <c r="Y270" s="83"/>
      <c r="Z270" s="83"/>
      <c r="AA270" s="83"/>
      <c r="AB270" s="83"/>
      <c r="AC270" s="83"/>
      <c r="AD270" s="83"/>
      <c r="AE270" s="83"/>
      <c r="AF270" s="83"/>
      <c r="AG270" s="83"/>
      <c r="AH270" s="83"/>
      <c r="AI270" s="83"/>
      <c r="AJ270" s="83"/>
      <c r="AK270" s="83"/>
      <c r="AL270" s="43" t="s">
        <v>8</v>
      </c>
      <c r="AM270" s="73" t="s">
        <v>46</v>
      </c>
      <c r="AN270" s="43"/>
      <c r="AO270" s="73" t="s">
        <v>69</v>
      </c>
      <c r="AP270" s="48"/>
      <c r="AQ270" s="24"/>
      <c r="AR270" s="24"/>
      <c r="AS270" s="24"/>
      <c r="AT270" s="25"/>
      <c r="BN270" s="43"/>
      <c r="BO270" s="43"/>
      <c r="BP270" s="47"/>
    </row>
    <row r="271" spans="1:69" ht="6" customHeight="1" thickBot="1" x14ac:dyDescent="0.3">
      <c r="A271" s="46"/>
      <c r="B271" s="104"/>
      <c r="C271" s="46"/>
      <c r="D271" s="38"/>
      <c r="E271" s="50"/>
      <c r="F271" s="50"/>
      <c r="G271" s="50"/>
      <c r="H271" s="50"/>
      <c r="I271" s="50"/>
      <c r="J271" s="50"/>
      <c r="K271" s="50"/>
      <c r="L271" s="50"/>
      <c r="M271" s="50"/>
      <c r="N271" s="50"/>
      <c r="O271" s="50"/>
      <c r="P271" s="50"/>
      <c r="Q271" s="50"/>
      <c r="R271" s="50"/>
      <c r="S271" s="111"/>
      <c r="T271" s="111"/>
      <c r="U271" s="44"/>
      <c r="V271" s="39"/>
      <c r="W271" s="39"/>
      <c r="X271" s="39"/>
      <c r="Y271" s="51"/>
      <c r="Z271" s="51"/>
      <c r="AA271" s="51"/>
      <c r="AB271" s="51"/>
      <c r="AC271" s="51"/>
      <c r="AD271" s="51"/>
      <c r="AE271" s="51"/>
      <c r="AF271" s="51"/>
      <c r="AG271" s="51"/>
      <c r="AH271" s="51"/>
      <c r="AI271" s="51"/>
      <c r="AJ271" s="51"/>
      <c r="AK271" s="51"/>
      <c r="AL271" s="112"/>
      <c r="AM271" s="113"/>
      <c r="AN271" s="51"/>
      <c r="AO271" s="114"/>
      <c r="AP271" s="44"/>
      <c r="AQ271" s="39"/>
      <c r="AR271" s="39"/>
      <c r="AS271" s="39"/>
      <c r="AT271" s="40"/>
      <c r="BN271" s="43"/>
      <c r="BO271" s="43"/>
      <c r="BP271" s="47"/>
    </row>
    <row r="272" spans="1:69" ht="6" customHeight="1" x14ac:dyDescent="0.25">
      <c r="A272" s="53"/>
      <c r="B272" s="131"/>
      <c r="C272" s="17"/>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210"/>
      <c r="AP272" s="18"/>
      <c r="AQ272" s="18"/>
      <c r="AR272" s="18"/>
      <c r="AS272" s="19"/>
      <c r="AT272" s="20"/>
      <c r="AU272"/>
      <c r="AV272" s="21"/>
      <c r="AW272" s="22"/>
      <c r="BN272" s="43"/>
      <c r="BO272" s="43"/>
      <c r="BP272" s="43"/>
      <c r="BQ272" s="73"/>
    </row>
    <row r="273" spans="1:102" ht="20.149999999999999" customHeight="1" x14ac:dyDescent="0.45">
      <c r="A273" s="798" t="s">
        <v>187</v>
      </c>
      <c r="B273" s="799"/>
      <c r="C273" s="799"/>
      <c r="D273" s="799"/>
      <c r="E273" s="799"/>
      <c r="F273" s="799"/>
      <c r="G273" s="799"/>
      <c r="H273" s="799"/>
      <c r="I273" s="799"/>
      <c r="J273" s="799"/>
      <c r="K273" s="799"/>
      <c r="L273" s="799"/>
      <c r="M273" s="799"/>
      <c r="N273" s="799"/>
      <c r="O273" s="799"/>
      <c r="P273" s="799"/>
      <c r="Q273" s="799"/>
      <c r="R273" s="799"/>
      <c r="S273" s="799"/>
      <c r="T273" s="799"/>
      <c r="U273" s="799"/>
      <c r="V273" s="799"/>
      <c r="W273" s="799"/>
      <c r="X273" s="799"/>
      <c r="Y273" s="799"/>
      <c r="Z273" s="799"/>
      <c r="AA273" s="799"/>
      <c r="AB273" s="799"/>
      <c r="AC273" s="799"/>
      <c r="AD273" s="799"/>
      <c r="AE273" s="799"/>
      <c r="AF273" s="799"/>
      <c r="AG273" s="799"/>
      <c r="AH273" s="799"/>
      <c r="AI273" s="799"/>
      <c r="AJ273" s="799"/>
      <c r="AK273" s="799"/>
      <c r="AL273" s="799"/>
      <c r="AM273" s="799"/>
      <c r="AN273" s="799"/>
      <c r="AO273" s="799"/>
      <c r="AP273" s="799"/>
      <c r="AQ273" s="799"/>
      <c r="AR273" s="799"/>
      <c r="AS273" s="799"/>
      <c r="AT273" s="800"/>
      <c r="AU273"/>
      <c r="AV273" s="797"/>
      <c r="AW273" s="132"/>
    </row>
    <row r="274" spans="1:102" ht="6" customHeight="1" thickBot="1" x14ac:dyDescent="0.3">
      <c r="A274" s="55"/>
      <c r="B274" s="206"/>
      <c r="C274" s="28"/>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225"/>
      <c r="AP274" s="30"/>
      <c r="AQ274" s="30"/>
      <c r="AR274" s="30"/>
      <c r="AS274" s="32"/>
      <c r="AT274" s="116"/>
      <c r="AU274"/>
      <c r="AV274" s="797"/>
      <c r="AW274" s="22"/>
    </row>
    <row r="275" spans="1:102" ht="6" customHeight="1" x14ac:dyDescent="0.25">
      <c r="A275" s="17"/>
      <c r="B275" s="106"/>
      <c r="C275" s="12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210"/>
      <c r="AP275" s="27"/>
      <c r="AQ275" s="18"/>
      <c r="AR275" s="18"/>
      <c r="AS275" s="19"/>
      <c r="AT275" s="18"/>
      <c r="AU275"/>
      <c r="AV275" s="797"/>
      <c r="AW275" s="22"/>
    </row>
    <row r="276" spans="1:102" ht="11.25" customHeight="1" x14ac:dyDescent="0.25">
      <c r="A276" s="23"/>
      <c r="B276" s="271" t="s">
        <v>188</v>
      </c>
      <c r="C276" s="127"/>
      <c r="D276" s="37"/>
      <c r="E276" s="801" t="str">
        <f ca="1">VLOOKUP(INDIRECT(ADDRESS(ROW(),COLUMN()-3)),INDIRECT("translations[[Question Num]:["&amp; Language_Selected &amp;"]]"),MATCH(Language_Selected,Language_Options,0)+1,FALSE)</f>
        <v>Thank you for answering my questions about the care {CHILD NAME} received today. Now I am going to ask you about specific services that your child received in this visit to the health facility today. I know some of these are difficult to remember, so it is ok if you don't remember, but do try to tell me what you remember as it will be very useful in checking the quality of sick child care provided in the facilities around here.</v>
      </c>
      <c r="F276" s="801"/>
      <c r="G276" s="801"/>
      <c r="H276" s="801"/>
      <c r="I276" s="801"/>
      <c r="J276" s="801"/>
      <c r="K276" s="801"/>
      <c r="L276" s="801"/>
      <c r="M276" s="801"/>
      <c r="N276" s="801"/>
      <c r="O276" s="801"/>
      <c r="P276" s="801"/>
      <c r="Q276" s="801"/>
      <c r="R276" s="801"/>
      <c r="S276" s="801"/>
      <c r="T276" s="801"/>
      <c r="U276" s="801"/>
      <c r="V276" s="801"/>
      <c r="W276" s="801"/>
      <c r="X276" s="801"/>
      <c r="Y276" s="801"/>
      <c r="Z276" s="801"/>
      <c r="AA276" s="801"/>
      <c r="AB276" s="801"/>
      <c r="AC276" s="801"/>
      <c r="AD276" s="801"/>
      <c r="AE276" s="801"/>
      <c r="AF276" s="801"/>
      <c r="AG276" s="801"/>
      <c r="AH276" s="801"/>
      <c r="AI276" s="801"/>
      <c r="AJ276" s="801"/>
      <c r="AK276" s="801"/>
      <c r="AL276" s="801"/>
      <c r="AM276" s="801"/>
      <c r="AN276" s="801"/>
      <c r="AO276" s="801"/>
      <c r="AP276" s="127"/>
      <c r="AQ276" s="37"/>
      <c r="AR276" s="37"/>
      <c r="AS276" s="24"/>
      <c r="AT276" s="24"/>
      <c r="AU276"/>
      <c r="AV276" s="797"/>
      <c r="AW276" s="22"/>
    </row>
    <row r="277" spans="1:102" ht="11.25" customHeight="1" x14ac:dyDescent="0.25">
      <c r="A277" s="23"/>
      <c r="B277" s="233"/>
      <c r="C277" s="127"/>
      <c r="D277" s="37"/>
      <c r="E277" s="801"/>
      <c r="F277" s="801"/>
      <c r="G277" s="801"/>
      <c r="H277" s="801"/>
      <c r="I277" s="801"/>
      <c r="J277" s="801"/>
      <c r="K277" s="801"/>
      <c r="L277" s="801"/>
      <c r="M277" s="801"/>
      <c r="N277" s="801"/>
      <c r="O277" s="801"/>
      <c r="P277" s="801"/>
      <c r="Q277" s="801"/>
      <c r="R277" s="801"/>
      <c r="S277" s="801"/>
      <c r="T277" s="801"/>
      <c r="U277" s="801"/>
      <c r="V277" s="801"/>
      <c r="W277" s="801"/>
      <c r="X277" s="801"/>
      <c r="Y277" s="801"/>
      <c r="Z277" s="801"/>
      <c r="AA277" s="801"/>
      <c r="AB277" s="801"/>
      <c r="AC277" s="801"/>
      <c r="AD277" s="801"/>
      <c r="AE277" s="801"/>
      <c r="AF277" s="801"/>
      <c r="AG277" s="801"/>
      <c r="AH277" s="801"/>
      <c r="AI277" s="801"/>
      <c r="AJ277" s="801"/>
      <c r="AK277" s="801"/>
      <c r="AL277" s="801"/>
      <c r="AM277" s="801"/>
      <c r="AN277" s="801"/>
      <c r="AO277" s="801"/>
      <c r="AP277" s="127"/>
      <c r="AQ277" s="37"/>
      <c r="AR277" s="37"/>
      <c r="AS277" s="24"/>
      <c r="AT277" s="24"/>
      <c r="AU277"/>
      <c r="AV277" s="121"/>
      <c r="AW277" s="22"/>
    </row>
    <row r="278" spans="1:102" ht="11.25" customHeight="1" x14ac:dyDescent="0.25">
      <c r="A278" s="23"/>
      <c r="B278" s="233"/>
      <c r="C278" s="127"/>
      <c r="D278" s="37"/>
      <c r="E278" s="801"/>
      <c r="F278" s="801"/>
      <c r="G278" s="801"/>
      <c r="H278" s="801"/>
      <c r="I278" s="801"/>
      <c r="J278" s="801"/>
      <c r="K278" s="801"/>
      <c r="L278" s="801"/>
      <c r="M278" s="801"/>
      <c r="N278" s="801"/>
      <c r="O278" s="801"/>
      <c r="P278" s="801"/>
      <c r="Q278" s="801"/>
      <c r="R278" s="801"/>
      <c r="S278" s="801"/>
      <c r="T278" s="801"/>
      <c r="U278" s="801"/>
      <c r="V278" s="801"/>
      <c r="W278" s="801"/>
      <c r="X278" s="801"/>
      <c r="Y278" s="801"/>
      <c r="Z278" s="801"/>
      <c r="AA278" s="801"/>
      <c r="AB278" s="801"/>
      <c r="AC278" s="801"/>
      <c r="AD278" s="801"/>
      <c r="AE278" s="801"/>
      <c r="AF278" s="801"/>
      <c r="AG278" s="801"/>
      <c r="AH278" s="801"/>
      <c r="AI278" s="801"/>
      <c r="AJ278" s="801"/>
      <c r="AK278" s="801"/>
      <c r="AL278" s="801"/>
      <c r="AM278" s="801"/>
      <c r="AN278" s="801"/>
      <c r="AO278" s="801"/>
      <c r="AP278" s="127"/>
      <c r="AQ278" s="37"/>
      <c r="AR278" s="37"/>
      <c r="AS278" s="24"/>
      <c r="AT278" s="24"/>
      <c r="AU278"/>
      <c r="AV278" s="21"/>
      <c r="AW278" s="22"/>
    </row>
    <row r="279" spans="1:102" ht="11.25" customHeight="1" x14ac:dyDescent="0.25">
      <c r="A279" s="23"/>
      <c r="B279" s="233"/>
      <c r="C279" s="127"/>
      <c r="D279" s="37"/>
      <c r="E279" s="801"/>
      <c r="F279" s="801"/>
      <c r="G279" s="801"/>
      <c r="H279" s="801"/>
      <c r="I279" s="801"/>
      <c r="J279" s="801"/>
      <c r="K279" s="801"/>
      <c r="L279" s="801"/>
      <c r="M279" s="801"/>
      <c r="N279" s="801"/>
      <c r="O279" s="801"/>
      <c r="P279" s="801"/>
      <c r="Q279" s="801"/>
      <c r="R279" s="801"/>
      <c r="S279" s="801"/>
      <c r="T279" s="801"/>
      <c r="U279" s="801"/>
      <c r="V279" s="801"/>
      <c r="W279" s="801"/>
      <c r="X279" s="801"/>
      <c r="Y279" s="801"/>
      <c r="Z279" s="801"/>
      <c r="AA279" s="801"/>
      <c r="AB279" s="801"/>
      <c r="AC279" s="801"/>
      <c r="AD279" s="801"/>
      <c r="AE279" s="801"/>
      <c r="AF279" s="801"/>
      <c r="AG279" s="801"/>
      <c r="AH279" s="801"/>
      <c r="AI279" s="801"/>
      <c r="AJ279" s="801"/>
      <c r="AK279" s="801"/>
      <c r="AL279" s="801"/>
      <c r="AM279" s="801"/>
      <c r="AN279" s="801"/>
      <c r="AO279" s="801"/>
      <c r="AP279" s="127"/>
      <c r="AQ279" s="37"/>
      <c r="AR279" s="37"/>
      <c r="AS279" s="24"/>
      <c r="AT279" s="24"/>
      <c r="AU279"/>
      <c r="AV279" s="21"/>
      <c r="AW279" s="22"/>
    </row>
    <row r="280" spans="1:102" ht="6" customHeight="1" x14ac:dyDescent="0.25">
      <c r="A280" s="46"/>
      <c r="B280" s="104"/>
      <c r="C280" s="102"/>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101"/>
      <c r="AP280" s="44"/>
      <c r="AQ280" s="39"/>
      <c r="AR280" s="39"/>
      <c r="AS280" s="40"/>
      <c r="AT280" s="5"/>
      <c r="AU280"/>
      <c r="AV280" s="21"/>
      <c r="AW280" s="22"/>
    </row>
    <row r="281" spans="1:102" ht="6" customHeight="1" x14ac:dyDescent="0.25">
      <c r="A281" s="45"/>
      <c r="B281" s="105"/>
      <c r="C281" s="45"/>
      <c r="D281" s="33"/>
      <c r="E281" s="34"/>
      <c r="F281" s="34"/>
      <c r="G281" s="34"/>
      <c r="H281" s="34"/>
      <c r="I281" s="34"/>
      <c r="J281" s="34"/>
      <c r="K281" s="34"/>
      <c r="L281" s="34"/>
      <c r="M281" s="34"/>
      <c r="N281" s="34"/>
      <c r="O281" s="34"/>
      <c r="P281" s="34"/>
      <c r="Q281" s="34"/>
      <c r="R281" s="34"/>
      <c r="S281" s="34"/>
      <c r="T281" s="34"/>
      <c r="U281" s="34"/>
      <c r="V281" s="33"/>
      <c r="W281" s="34"/>
      <c r="X281" s="34"/>
      <c r="Y281" s="34"/>
      <c r="Z281" s="34"/>
      <c r="AA281" s="34"/>
      <c r="AB281" s="34"/>
      <c r="AC281" s="34"/>
      <c r="AD281" s="34"/>
      <c r="AE281" s="34"/>
      <c r="AF281" s="34"/>
      <c r="AG281" s="34"/>
      <c r="AH281" s="34"/>
      <c r="AI281" s="34"/>
      <c r="AJ281" s="34"/>
      <c r="AK281" s="34"/>
      <c r="AL281" s="34"/>
      <c r="AM281" s="34"/>
      <c r="AN281" s="34"/>
      <c r="AO281" s="204"/>
      <c r="AP281" s="42"/>
      <c r="AQ281" s="34"/>
      <c r="AR281" s="34"/>
      <c r="AS281" s="35"/>
      <c r="AT281" s="7"/>
      <c r="AU281"/>
      <c r="AV281" s="129"/>
      <c r="AW281" s="22"/>
    </row>
    <row r="282" spans="1:102" ht="11.25" customHeight="1" x14ac:dyDescent="0.3">
      <c r="A282" s="23"/>
      <c r="B282" s="110" t="s">
        <v>189</v>
      </c>
      <c r="C282" s="23"/>
      <c r="D282" s="36"/>
      <c r="E282" s="802" t="str">
        <f ca="1">VLOOKUP(INDIRECT(ADDRESS(ROW(),COLUMN()-3)),INDIRECT("translations[[Question Num]:["&amp; Language_Selected &amp;"]]"),MATCH(Language_Selected,Language_Options,0)+1,FALSE)</f>
        <v>Thinking about your visit with {CHILD NAME} today, did you feel the doctors, nurses or other staff treated you and {CHILD NAME} with respect? 
IF YES, ASK: Would you say this was all the time, most of the time, or a few times?</v>
      </c>
      <c r="F282" s="802"/>
      <c r="G282" s="802"/>
      <c r="H282" s="802"/>
      <c r="I282" s="802"/>
      <c r="J282" s="802"/>
      <c r="K282" s="802"/>
      <c r="L282" s="802"/>
      <c r="M282" s="802"/>
      <c r="N282" s="802"/>
      <c r="O282" s="802"/>
      <c r="P282" s="802"/>
      <c r="Q282" s="802"/>
      <c r="R282" s="802"/>
      <c r="S282" s="802"/>
      <c r="T282" s="802"/>
      <c r="U282" s="24"/>
      <c r="V282" s="36"/>
      <c r="W282" s="108" t="s">
        <v>190</v>
      </c>
      <c r="X282" s="24"/>
      <c r="Y282" s="24"/>
      <c r="Z282" s="24"/>
      <c r="AA282" s="24"/>
      <c r="AB282" s="24"/>
      <c r="AC282" s="24"/>
      <c r="AE282" s="43" t="s">
        <v>8</v>
      </c>
      <c r="AF282" s="43"/>
      <c r="AG282" s="43"/>
      <c r="AH282" s="43"/>
      <c r="AI282" s="14"/>
      <c r="AJ282" s="43"/>
      <c r="AK282" s="85"/>
      <c r="AL282" s="85"/>
      <c r="AM282" s="85"/>
      <c r="AN282" s="85"/>
      <c r="AO282" s="67" t="s">
        <v>46</v>
      </c>
      <c r="AP282" s="48"/>
      <c r="AQ282" s="24"/>
      <c r="AR282" s="24"/>
      <c r="AS282" s="25"/>
      <c r="AT282" s="21"/>
      <c r="AU282"/>
      <c r="AV282" s="21"/>
      <c r="AW282" s="22"/>
    </row>
    <row r="283" spans="1:102" ht="11.25" customHeight="1" x14ac:dyDescent="0.3">
      <c r="A283" s="23"/>
      <c r="B283" s="89"/>
      <c r="C283" s="23"/>
      <c r="D283" s="36"/>
      <c r="E283" s="802"/>
      <c r="F283" s="802"/>
      <c r="G283" s="802"/>
      <c r="H283" s="802"/>
      <c r="I283" s="802"/>
      <c r="J283" s="802"/>
      <c r="K283" s="802"/>
      <c r="L283" s="802"/>
      <c r="M283" s="802"/>
      <c r="N283" s="802"/>
      <c r="O283" s="802"/>
      <c r="P283" s="802"/>
      <c r="Q283" s="802"/>
      <c r="R283" s="802"/>
      <c r="S283" s="802"/>
      <c r="T283" s="802"/>
      <c r="U283" s="24"/>
      <c r="V283" s="36"/>
      <c r="W283" s="108" t="s">
        <v>191</v>
      </c>
      <c r="X283" s="108"/>
      <c r="Y283" s="108"/>
      <c r="Z283" s="108"/>
      <c r="AA283" s="108"/>
      <c r="AB283" s="108"/>
      <c r="AC283" s="108"/>
      <c r="AD283" s="108"/>
      <c r="AE283" s="108"/>
      <c r="AF283" s="43" t="s">
        <v>8</v>
      </c>
      <c r="AG283" s="43"/>
      <c r="AH283" s="43"/>
      <c r="AI283" s="14"/>
      <c r="AJ283" s="43"/>
      <c r="AK283" s="85"/>
      <c r="AL283" s="85"/>
      <c r="AM283" s="85"/>
      <c r="AN283" s="85"/>
      <c r="AO283" s="67" t="s">
        <v>69</v>
      </c>
      <c r="AP283" s="48"/>
      <c r="AQ283" s="24"/>
      <c r="AR283" s="24"/>
      <c r="AS283" s="25"/>
      <c r="AT283" s="21"/>
      <c r="AU283"/>
      <c r="AV283" s="795"/>
      <c r="AW283" s="22"/>
    </row>
    <row r="284" spans="1:102" ht="11.25" customHeight="1" x14ac:dyDescent="0.25">
      <c r="A284" s="23"/>
      <c r="B284" s="89"/>
      <c r="C284" s="23"/>
      <c r="D284" s="36"/>
      <c r="E284" s="802"/>
      <c r="F284" s="802"/>
      <c r="G284" s="802"/>
      <c r="H284" s="802"/>
      <c r="I284" s="802"/>
      <c r="J284" s="802"/>
      <c r="K284" s="802"/>
      <c r="L284" s="802"/>
      <c r="M284" s="802"/>
      <c r="N284" s="802"/>
      <c r="O284" s="802"/>
      <c r="P284" s="802"/>
      <c r="Q284" s="802"/>
      <c r="R284" s="802"/>
      <c r="S284" s="802"/>
      <c r="T284" s="802"/>
      <c r="U284" s="24"/>
      <c r="V284" s="36"/>
      <c r="W284" s="108" t="s">
        <v>192</v>
      </c>
      <c r="X284" s="108"/>
      <c r="Y284" s="108"/>
      <c r="Z284" s="108"/>
      <c r="AA284" s="108"/>
      <c r="AB284" s="108"/>
      <c r="AC284" s="108"/>
      <c r="AD284" s="108"/>
      <c r="AE284" s="85" t="s">
        <v>8</v>
      </c>
      <c r="AF284" s="85"/>
      <c r="AG284" s="85"/>
      <c r="AH284" s="85"/>
      <c r="AI284" s="85"/>
      <c r="AJ284" s="85"/>
      <c r="AK284" s="85"/>
      <c r="AL284" s="85"/>
      <c r="AM284" s="85"/>
      <c r="AN284" s="85"/>
      <c r="AO284" s="67" t="s">
        <v>71</v>
      </c>
      <c r="AP284" s="48"/>
      <c r="AQ284" s="24"/>
      <c r="AR284" s="24"/>
      <c r="AS284" s="25"/>
      <c r="AT284" s="21"/>
      <c r="AU284"/>
      <c r="AV284" s="795"/>
      <c r="AW284" s="22"/>
    </row>
    <row r="285" spans="1:102" ht="11.25" customHeight="1" x14ac:dyDescent="0.25">
      <c r="A285" s="23"/>
      <c r="B285" s="89"/>
      <c r="C285" s="23"/>
      <c r="D285" s="36"/>
      <c r="E285" s="802"/>
      <c r="F285" s="802"/>
      <c r="G285" s="802"/>
      <c r="H285" s="802"/>
      <c r="I285" s="802"/>
      <c r="J285" s="802"/>
      <c r="K285" s="802"/>
      <c r="L285" s="802"/>
      <c r="M285" s="802"/>
      <c r="N285" s="802"/>
      <c r="O285" s="802"/>
      <c r="P285" s="802"/>
      <c r="Q285" s="802"/>
      <c r="R285" s="802"/>
      <c r="S285" s="802"/>
      <c r="T285" s="802"/>
      <c r="U285" s="24"/>
      <c r="V285" s="36"/>
      <c r="W285" s="108" t="s">
        <v>193</v>
      </c>
      <c r="X285" s="108"/>
      <c r="Y285" s="108"/>
      <c r="Z285" s="108"/>
      <c r="AA285" s="108"/>
      <c r="AB285" s="85" t="s">
        <v>8</v>
      </c>
      <c r="AC285" s="85"/>
      <c r="AD285" s="85"/>
      <c r="AE285" s="85"/>
      <c r="AF285" s="85"/>
      <c r="AG285" s="85"/>
      <c r="AH285" s="85"/>
      <c r="AI285" s="85"/>
      <c r="AJ285" s="85"/>
      <c r="AK285" s="85"/>
      <c r="AL285" s="85"/>
      <c r="AM285" s="85"/>
      <c r="AN285" s="85"/>
      <c r="AO285" s="67" t="s">
        <v>73</v>
      </c>
      <c r="AP285" s="48"/>
      <c r="AQ285" s="24"/>
      <c r="AR285" s="24"/>
      <c r="AS285" s="25"/>
      <c r="AT285" s="21"/>
      <c r="AU285"/>
      <c r="AV285" s="795"/>
      <c r="AW285" s="22"/>
      <c r="AX285" s="548"/>
      <c r="AY285" s="548"/>
      <c r="AZ285" s="548"/>
      <c r="BA285" s="548"/>
      <c r="BB285" s="548"/>
      <c r="BC285" s="548"/>
      <c r="BD285" s="548"/>
      <c r="BE285" s="548"/>
      <c r="BF285" s="548"/>
      <c r="BG285" s="548"/>
      <c r="BH285" s="548"/>
      <c r="BI285" s="548"/>
      <c r="BJ285" s="548"/>
      <c r="BK285" s="548"/>
      <c r="BL285" s="548"/>
      <c r="BM285" s="548"/>
      <c r="BN285" s="548"/>
      <c r="BO285" s="548"/>
      <c r="BP285" s="548"/>
      <c r="BQ285" s="548"/>
      <c r="BR285" s="548"/>
      <c r="BS285" s="548"/>
      <c r="BT285" s="548"/>
      <c r="BU285" s="548"/>
      <c r="BV285" s="548"/>
      <c r="BW285" s="548"/>
      <c r="BX285" s="548"/>
      <c r="BY285" s="548"/>
      <c r="BZ285" s="548"/>
      <c r="CA285" s="548"/>
      <c r="CB285" s="548"/>
      <c r="CC285" s="548"/>
      <c r="CD285" s="548"/>
      <c r="CE285" s="548"/>
      <c r="CF285" s="548"/>
      <c r="CG285" s="548"/>
      <c r="CH285" s="548"/>
      <c r="CI285" s="548"/>
      <c r="CJ285" s="548"/>
      <c r="CK285" s="548"/>
      <c r="CL285" s="548"/>
      <c r="CM285" s="548"/>
      <c r="CN285" s="548"/>
      <c r="CO285" s="548"/>
      <c r="CP285" s="548"/>
      <c r="CQ285" s="548"/>
      <c r="CR285" s="548"/>
      <c r="CS285" s="548"/>
      <c r="CT285" s="548"/>
      <c r="CU285" s="548"/>
      <c r="CV285" s="548"/>
      <c r="CW285" s="548"/>
      <c r="CX285" s="548"/>
    </row>
    <row r="286" spans="1:102" ht="11.25" customHeight="1" x14ac:dyDescent="0.25">
      <c r="A286" s="23"/>
      <c r="B286" s="89"/>
      <c r="C286" s="23"/>
      <c r="D286" s="36"/>
      <c r="E286" s="802"/>
      <c r="F286" s="802"/>
      <c r="G286" s="802"/>
      <c r="H286" s="802"/>
      <c r="I286" s="802"/>
      <c r="J286" s="802"/>
      <c r="K286" s="802"/>
      <c r="L286" s="802"/>
      <c r="M286" s="802"/>
      <c r="N286" s="802"/>
      <c r="O286" s="802"/>
      <c r="P286" s="802"/>
      <c r="Q286" s="802"/>
      <c r="R286" s="802"/>
      <c r="S286" s="802"/>
      <c r="T286" s="802"/>
      <c r="U286" s="24"/>
      <c r="V286" s="36"/>
      <c r="W286" s="108" t="s">
        <v>194</v>
      </c>
      <c r="X286" s="108"/>
      <c r="Y286" s="108"/>
      <c r="Z286" s="108"/>
      <c r="AA286" s="108"/>
      <c r="AB286" s="108"/>
      <c r="AC286" s="108"/>
      <c r="AD286" s="108"/>
      <c r="AE286" s="108"/>
      <c r="AF286" s="108"/>
      <c r="AG286" s="108"/>
      <c r="AH286" s="108"/>
      <c r="AI286" s="43" t="s">
        <v>8</v>
      </c>
      <c r="AJ286" s="43"/>
      <c r="AK286" s="85"/>
      <c r="AL286" s="85"/>
      <c r="AM286" s="85"/>
      <c r="AN286" s="85"/>
      <c r="AO286" s="525" t="s">
        <v>89</v>
      </c>
      <c r="AP286" s="48"/>
      <c r="AQ286" s="24"/>
      <c r="AR286" s="24"/>
      <c r="AS286" s="25"/>
      <c r="AT286" s="21"/>
      <c r="AU286"/>
      <c r="AV286" s="120"/>
      <c r="AW286" s="22"/>
      <c r="AX286" s="548"/>
      <c r="AY286" s="548"/>
      <c r="AZ286" s="548"/>
      <c r="BA286" s="548"/>
      <c r="BB286" s="548"/>
      <c r="BC286" s="548"/>
      <c r="BD286" s="548"/>
      <c r="BE286" s="548"/>
      <c r="BF286" s="548"/>
      <c r="BG286" s="548"/>
      <c r="BH286" s="548"/>
      <c r="BI286" s="548"/>
      <c r="BJ286" s="548"/>
      <c r="BK286" s="548"/>
      <c r="BL286" s="548"/>
      <c r="BM286" s="548"/>
      <c r="BN286" s="548"/>
      <c r="BO286" s="548"/>
      <c r="BP286" s="548"/>
      <c r="BQ286" s="548"/>
      <c r="BR286" s="548"/>
      <c r="BS286" s="548"/>
      <c r="BT286" s="548"/>
      <c r="BU286" s="548"/>
      <c r="BV286" s="548"/>
      <c r="BW286" s="548"/>
      <c r="BX286" s="548"/>
      <c r="BY286" s="548"/>
      <c r="BZ286" s="548"/>
      <c r="CA286" s="548"/>
      <c r="CB286" s="548"/>
      <c r="CC286" s="548"/>
      <c r="CD286" s="548"/>
      <c r="CE286" s="548"/>
      <c r="CF286" s="548"/>
      <c r="CG286" s="548"/>
      <c r="CH286" s="548"/>
      <c r="CI286" s="548"/>
      <c r="CJ286" s="548"/>
      <c r="CK286" s="548"/>
      <c r="CL286" s="548"/>
      <c r="CM286" s="548"/>
      <c r="CN286" s="548"/>
      <c r="CO286" s="548"/>
      <c r="CP286" s="548"/>
      <c r="CQ286" s="548"/>
      <c r="CR286" s="548"/>
      <c r="CS286" s="548"/>
      <c r="CT286" s="548"/>
      <c r="CU286" s="548"/>
      <c r="CV286" s="548"/>
      <c r="CW286" s="548"/>
      <c r="CX286" s="548"/>
    </row>
    <row r="287" spans="1:102" ht="11.25" customHeight="1" x14ac:dyDescent="0.25">
      <c r="A287" s="23"/>
      <c r="B287" s="89"/>
      <c r="C287" s="23"/>
      <c r="D287" s="36"/>
      <c r="E287" s="802"/>
      <c r="F287" s="802"/>
      <c r="G287" s="802"/>
      <c r="H287" s="802"/>
      <c r="I287" s="802"/>
      <c r="J287" s="802"/>
      <c r="K287" s="802"/>
      <c r="L287" s="802"/>
      <c r="M287" s="802"/>
      <c r="N287" s="802"/>
      <c r="O287" s="802"/>
      <c r="P287" s="802"/>
      <c r="Q287" s="802"/>
      <c r="R287" s="802"/>
      <c r="S287" s="802"/>
      <c r="T287" s="802"/>
      <c r="U287" s="24"/>
      <c r="V287" s="36"/>
      <c r="W287" s="108"/>
      <c r="X287" s="24"/>
      <c r="Y287" s="24"/>
      <c r="Z287" s="24"/>
      <c r="AA287" s="24"/>
      <c r="AB287" s="24"/>
      <c r="AC287" s="24"/>
      <c r="AD287" s="24"/>
      <c r="AH287" s="43"/>
      <c r="AI287" s="43"/>
      <c r="AJ287" s="43"/>
      <c r="AK287" s="85"/>
      <c r="AL287" s="85"/>
      <c r="AM287" s="85"/>
      <c r="AN287" s="85"/>
      <c r="AO287" s="211"/>
      <c r="AP287" s="48"/>
      <c r="AQ287" s="24"/>
      <c r="AR287" s="24"/>
      <c r="AS287" s="25"/>
      <c r="AT287" s="21"/>
      <c r="AU287"/>
      <c r="AV287" s="120"/>
      <c r="AW287" s="22"/>
      <c r="AX287" s="548"/>
      <c r="AY287" s="548"/>
      <c r="AZ287" s="548"/>
      <c r="BA287" s="548"/>
      <c r="BB287" s="548"/>
      <c r="BC287" s="548"/>
      <c r="BD287" s="548"/>
      <c r="BE287" s="548"/>
      <c r="BF287" s="548"/>
      <c r="BG287" s="548"/>
      <c r="BH287" s="548"/>
      <c r="BI287" s="548"/>
      <c r="BJ287" s="548"/>
      <c r="BK287" s="548"/>
      <c r="BL287" s="548"/>
      <c r="BM287" s="548"/>
      <c r="BN287" s="548"/>
      <c r="BO287" s="548"/>
      <c r="BP287" s="548"/>
      <c r="BQ287" s="548"/>
      <c r="BR287" s="548"/>
      <c r="BS287" s="548"/>
      <c r="BT287" s="548"/>
      <c r="BU287" s="548"/>
      <c r="BV287" s="548"/>
      <c r="BW287" s="548"/>
      <c r="BX287" s="548"/>
      <c r="BY287" s="548"/>
      <c r="BZ287" s="548"/>
      <c r="CA287" s="548"/>
      <c r="CB287" s="548"/>
      <c r="CC287" s="548"/>
      <c r="CD287" s="548"/>
      <c r="CE287" s="548"/>
      <c r="CF287" s="548"/>
      <c r="CG287" s="548"/>
      <c r="CH287" s="548"/>
      <c r="CI287" s="548"/>
      <c r="CJ287" s="548"/>
      <c r="CK287" s="548"/>
      <c r="CL287" s="548"/>
      <c r="CM287" s="548"/>
      <c r="CN287" s="548"/>
      <c r="CO287" s="548"/>
      <c r="CP287" s="548"/>
      <c r="CQ287" s="548"/>
      <c r="CR287" s="548"/>
      <c r="CS287" s="548"/>
      <c r="CT287" s="548"/>
      <c r="CU287" s="548"/>
      <c r="CV287" s="548"/>
      <c r="CW287" s="548"/>
      <c r="CX287" s="548"/>
    </row>
    <row r="288" spans="1:102" ht="11.25" customHeight="1" x14ac:dyDescent="0.25">
      <c r="A288" s="23"/>
      <c r="B288" s="89"/>
      <c r="C288" s="23"/>
      <c r="D288" s="36"/>
      <c r="E288" s="802"/>
      <c r="F288" s="802"/>
      <c r="G288" s="802"/>
      <c r="H288" s="802"/>
      <c r="I288" s="802"/>
      <c r="J288" s="802"/>
      <c r="K288" s="802"/>
      <c r="L288" s="802"/>
      <c r="M288" s="802"/>
      <c r="N288" s="802"/>
      <c r="O288" s="802"/>
      <c r="P288" s="802"/>
      <c r="Q288" s="802"/>
      <c r="R288" s="802"/>
      <c r="S288" s="802"/>
      <c r="T288" s="802"/>
      <c r="U288" s="24"/>
      <c r="V288" s="36"/>
      <c r="W288" s="24"/>
      <c r="X288" s="24"/>
      <c r="Y288" s="24"/>
      <c r="Z288" s="24"/>
      <c r="AA288" s="24"/>
      <c r="AB288" s="24"/>
      <c r="AC288" s="24"/>
      <c r="AD288" s="24"/>
      <c r="AE288" s="24"/>
      <c r="AF288" s="24"/>
      <c r="AG288" s="24"/>
      <c r="AH288" s="24"/>
      <c r="AI288" s="24"/>
      <c r="AJ288" s="24"/>
      <c r="AK288" s="24"/>
      <c r="AL288" s="24"/>
      <c r="AM288" s="24"/>
      <c r="AN288" s="24"/>
      <c r="AO288" s="89"/>
      <c r="AP288" s="48"/>
      <c r="AQ288" s="24"/>
      <c r="AR288" s="24"/>
      <c r="AS288" s="25"/>
      <c r="AT288" s="21"/>
      <c r="AU288"/>
      <c r="AV288" s="21"/>
      <c r="AW288" s="22"/>
    </row>
    <row r="289" spans="1:49" ht="6" customHeight="1" x14ac:dyDescent="0.25">
      <c r="A289" s="23"/>
      <c r="B289" s="89"/>
      <c r="C289" s="23"/>
      <c r="D289" s="36"/>
      <c r="E289" s="24"/>
      <c r="F289" s="24"/>
      <c r="G289" s="24"/>
      <c r="H289" s="24"/>
      <c r="I289" s="24"/>
      <c r="J289" s="24"/>
      <c r="K289" s="24"/>
      <c r="L289" s="24"/>
      <c r="M289" s="24"/>
      <c r="N289" s="24"/>
      <c r="O289" s="24"/>
      <c r="P289" s="24"/>
      <c r="Q289" s="24"/>
      <c r="R289" s="24"/>
      <c r="S289" s="24"/>
      <c r="T289" s="24"/>
      <c r="U289" s="24"/>
      <c r="V289" s="36"/>
      <c r="W289" s="24"/>
      <c r="X289" s="24"/>
      <c r="Y289" s="39"/>
      <c r="Z289" s="39"/>
      <c r="AA289" s="39"/>
      <c r="AB289" s="39"/>
      <c r="AC289" s="39"/>
      <c r="AD289" s="39"/>
      <c r="AE289" s="39"/>
      <c r="AF289" s="39"/>
      <c r="AG289" s="39"/>
      <c r="AH289" s="39"/>
      <c r="AI289" s="39"/>
      <c r="AJ289" s="39"/>
      <c r="AK289" s="39"/>
      <c r="AL289" s="39"/>
      <c r="AM289" s="39"/>
      <c r="AN289" s="39"/>
      <c r="AO289" s="89"/>
      <c r="AP289" s="48"/>
      <c r="AQ289" s="24"/>
      <c r="AR289" s="24"/>
      <c r="AS289" s="25"/>
      <c r="AT289" s="21"/>
      <c r="AU289"/>
      <c r="AV289" s="21"/>
      <c r="AW289" s="22"/>
    </row>
    <row r="290" spans="1:49" ht="6" customHeight="1" x14ac:dyDescent="0.25">
      <c r="A290" s="45"/>
      <c r="B290" s="204"/>
      <c r="C290" s="45"/>
      <c r="D290" s="33"/>
      <c r="E290" s="34"/>
      <c r="F290" s="34"/>
      <c r="G290" s="34"/>
      <c r="H290" s="34"/>
      <c r="I290" s="34"/>
      <c r="J290" s="34"/>
      <c r="K290" s="34"/>
      <c r="L290" s="34"/>
      <c r="M290" s="34"/>
      <c r="N290" s="34"/>
      <c r="O290" s="34"/>
      <c r="P290" s="34"/>
      <c r="Q290" s="34"/>
      <c r="R290" s="34"/>
      <c r="S290" s="34"/>
      <c r="T290" s="34"/>
      <c r="U290" s="34"/>
      <c r="V290" s="33"/>
      <c r="W290" s="34"/>
      <c r="X290" s="34"/>
      <c r="Y290" s="24"/>
      <c r="Z290" s="24"/>
      <c r="AA290" s="24"/>
      <c r="AB290" s="24"/>
      <c r="AC290" s="24"/>
      <c r="AD290" s="24"/>
      <c r="AE290" s="24"/>
      <c r="AF290" s="24"/>
      <c r="AG290" s="24"/>
      <c r="AH290" s="24"/>
      <c r="AI290" s="24"/>
      <c r="AJ290" s="24"/>
      <c r="AK290" s="24"/>
      <c r="AL290" s="24"/>
      <c r="AM290" s="24"/>
      <c r="AN290" s="24"/>
      <c r="AO290" s="204"/>
      <c r="AP290" s="42"/>
      <c r="AQ290" s="34"/>
      <c r="AR290" s="34"/>
      <c r="AS290" s="35"/>
      <c r="AT290" s="7"/>
      <c r="AU290"/>
      <c r="AV290" s="21"/>
      <c r="AW290" s="22"/>
    </row>
    <row r="291" spans="1:49" ht="11.25" customHeight="1" x14ac:dyDescent="0.3">
      <c r="A291" s="23"/>
      <c r="B291" s="110" t="s">
        <v>195</v>
      </c>
      <c r="C291" s="23"/>
      <c r="D291" s="36"/>
      <c r="E291" s="802" t="str">
        <f ca="1">VLOOKUP(INDIRECT(ADDRESS(ROW(),COLUMN()-3)),INDIRECT("translations[[Question Num]:["&amp; Language_Selected &amp;"]]"),MATCH(Language_Selected,Language_Options,0)+1,FALSE)</f>
        <v>Thinking about your visit with {CHILD NAME} today, did you feel the doctors, nurses or other staff treated you and {CHILD NAME} in a friendly manner?
IF YES, ASK: Would you say this was all the time, most of the time, or a few times?</v>
      </c>
      <c r="F291" s="802"/>
      <c r="G291" s="802"/>
      <c r="H291" s="802"/>
      <c r="I291" s="802"/>
      <c r="J291" s="802"/>
      <c r="K291" s="802"/>
      <c r="L291" s="802"/>
      <c r="M291" s="802"/>
      <c r="N291" s="802"/>
      <c r="O291" s="802"/>
      <c r="P291" s="802"/>
      <c r="Q291" s="802"/>
      <c r="R291" s="802"/>
      <c r="S291" s="802"/>
      <c r="T291" s="802"/>
      <c r="U291" s="24"/>
      <c r="V291" s="36"/>
      <c r="W291" s="108" t="s">
        <v>190</v>
      </c>
      <c r="X291" s="24"/>
      <c r="Y291" s="24"/>
      <c r="Z291" s="24"/>
      <c r="AA291" s="24"/>
      <c r="AB291" s="24"/>
      <c r="AC291" s="24"/>
      <c r="AE291" s="43" t="s">
        <v>8</v>
      </c>
      <c r="AF291" s="43"/>
      <c r="AG291" s="43"/>
      <c r="AH291" s="43"/>
      <c r="AI291" s="14"/>
      <c r="AJ291" s="43"/>
      <c r="AK291" s="85"/>
      <c r="AL291" s="85"/>
      <c r="AM291" s="85"/>
      <c r="AN291" s="85"/>
      <c r="AO291" s="67" t="s">
        <v>46</v>
      </c>
      <c r="AP291" s="48"/>
      <c r="AQ291" s="24"/>
      <c r="AR291" s="24"/>
      <c r="AS291" s="25"/>
      <c r="AT291" s="21"/>
      <c r="AU291"/>
      <c r="AV291" s="795"/>
      <c r="AW291" s="22"/>
    </row>
    <row r="292" spans="1:49" ht="11.25" customHeight="1" x14ac:dyDescent="0.3">
      <c r="A292" s="23"/>
      <c r="B292" s="89"/>
      <c r="C292" s="23"/>
      <c r="D292" s="36"/>
      <c r="E292" s="802"/>
      <c r="F292" s="802"/>
      <c r="G292" s="802"/>
      <c r="H292" s="802"/>
      <c r="I292" s="802"/>
      <c r="J292" s="802"/>
      <c r="K292" s="802"/>
      <c r="L292" s="802"/>
      <c r="M292" s="802"/>
      <c r="N292" s="802"/>
      <c r="O292" s="802"/>
      <c r="P292" s="802"/>
      <c r="Q292" s="802"/>
      <c r="R292" s="802"/>
      <c r="S292" s="802"/>
      <c r="T292" s="802"/>
      <c r="U292" s="24"/>
      <c r="V292" s="36"/>
      <c r="W292" s="108" t="s">
        <v>191</v>
      </c>
      <c r="X292" s="108"/>
      <c r="Y292" s="108"/>
      <c r="Z292" s="108"/>
      <c r="AA292" s="108"/>
      <c r="AB292" s="108"/>
      <c r="AC292" s="108"/>
      <c r="AD292" s="108"/>
      <c r="AE292" s="108"/>
      <c r="AF292" s="43" t="s">
        <v>8</v>
      </c>
      <c r="AG292" s="43"/>
      <c r="AH292" s="43"/>
      <c r="AI292" s="14"/>
      <c r="AJ292" s="43"/>
      <c r="AK292" s="85"/>
      <c r="AL292" s="85"/>
      <c r="AM292" s="85"/>
      <c r="AN292" s="85"/>
      <c r="AO292" s="67" t="s">
        <v>69</v>
      </c>
      <c r="AP292" s="48"/>
      <c r="AQ292" s="24"/>
      <c r="AR292" s="24"/>
      <c r="AS292" s="25"/>
      <c r="AT292" s="21"/>
      <c r="AU292"/>
      <c r="AV292" s="795"/>
    </row>
    <row r="293" spans="1:49" ht="11.25" customHeight="1" x14ac:dyDescent="0.25">
      <c r="A293" s="23"/>
      <c r="B293" s="89"/>
      <c r="C293" s="23"/>
      <c r="D293" s="36"/>
      <c r="E293" s="802"/>
      <c r="F293" s="802"/>
      <c r="G293" s="802"/>
      <c r="H293" s="802"/>
      <c r="I293" s="802"/>
      <c r="J293" s="802"/>
      <c r="K293" s="802"/>
      <c r="L293" s="802"/>
      <c r="M293" s="802"/>
      <c r="N293" s="802"/>
      <c r="O293" s="802"/>
      <c r="P293" s="802"/>
      <c r="Q293" s="802"/>
      <c r="R293" s="802"/>
      <c r="S293" s="802"/>
      <c r="T293" s="802"/>
      <c r="U293" s="24"/>
      <c r="V293" s="36"/>
      <c r="W293" s="108" t="s">
        <v>192</v>
      </c>
      <c r="X293" s="108"/>
      <c r="Y293" s="108"/>
      <c r="Z293" s="108"/>
      <c r="AA293" s="108"/>
      <c r="AB293" s="108"/>
      <c r="AC293" s="108"/>
      <c r="AD293" s="108"/>
      <c r="AE293" s="85" t="s">
        <v>8</v>
      </c>
      <c r="AF293" s="85"/>
      <c r="AG293" s="85"/>
      <c r="AH293" s="85"/>
      <c r="AI293" s="85"/>
      <c r="AJ293" s="85"/>
      <c r="AK293" s="85"/>
      <c r="AL293" s="85"/>
      <c r="AM293" s="85"/>
      <c r="AN293" s="85"/>
      <c r="AO293" s="67" t="s">
        <v>71</v>
      </c>
      <c r="AP293" s="48"/>
      <c r="AQ293" s="24"/>
      <c r="AR293" s="24"/>
      <c r="AS293" s="25"/>
      <c r="AT293" s="21"/>
      <c r="AU293"/>
      <c r="AV293" s="795"/>
    </row>
    <row r="294" spans="1:49" ht="11.25" customHeight="1" x14ac:dyDescent="0.25">
      <c r="A294" s="23"/>
      <c r="B294" s="89"/>
      <c r="C294" s="23"/>
      <c r="D294" s="36"/>
      <c r="E294" s="802"/>
      <c r="F294" s="802"/>
      <c r="G294" s="802"/>
      <c r="H294" s="802"/>
      <c r="I294" s="802"/>
      <c r="J294" s="802"/>
      <c r="K294" s="802"/>
      <c r="L294" s="802"/>
      <c r="M294" s="802"/>
      <c r="N294" s="802"/>
      <c r="O294" s="802"/>
      <c r="P294" s="802"/>
      <c r="Q294" s="802"/>
      <c r="R294" s="802"/>
      <c r="S294" s="802"/>
      <c r="T294" s="802"/>
      <c r="U294" s="24"/>
      <c r="V294" s="36"/>
      <c r="W294" s="108" t="s">
        <v>193</v>
      </c>
      <c r="X294" s="108"/>
      <c r="Y294" s="108"/>
      <c r="Z294" s="108"/>
      <c r="AA294" s="108"/>
      <c r="AB294" s="85" t="s">
        <v>8</v>
      </c>
      <c r="AC294" s="85"/>
      <c r="AD294" s="85"/>
      <c r="AE294" s="85"/>
      <c r="AF294" s="85"/>
      <c r="AG294" s="85"/>
      <c r="AH294" s="85"/>
      <c r="AI294" s="85"/>
      <c r="AJ294" s="85"/>
      <c r="AK294" s="85"/>
      <c r="AL294" s="85"/>
      <c r="AM294" s="85"/>
      <c r="AN294" s="85"/>
      <c r="AO294" s="67" t="s">
        <v>73</v>
      </c>
      <c r="AP294" s="48"/>
      <c r="AQ294" s="24"/>
      <c r="AR294" s="24"/>
      <c r="AS294" s="25"/>
      <c r="AT294" s="21"/>
      <c r="AU294"/>
      <c r="AV294" s="21"/>
    </row>
    <row r="295" spans="1:49" ht="11.25" customHeight="1" x14ac:dyDescent="0.25">
      <c r="A295" s="23"/>
      <c r="B295" s="89"/>
      <c r="C295" s="23"/>
      <c r="D295" s="36"/>
      <c r="E295" s="802"/>
      <c r="F295" s="802"/>
      <c r="G295" s="802"/>
      <c r="H295" s="802"/>
      <c r="I295" s="802"/>
      <c r="J295" s="802"/>
      <c r="K295" s="802"/>
      <c r="L295" s="802"/>
      <c r="M295" s="802"/>
      <c r="N295" s="802"/>
      <c r="O295" s="802"/>
      <c r="P295" s="802"/>
      <c r="Q295" s="802"/>
      <c r="R295" s="802"/>
      <c r="S295" s="802"/>
      <c r="T295" s="802"/>
      <c r="U295" s="24"/>
      <c r="V295" s="36"/>
      <c r="W295" s="108" t="s">
        <v>194</v>
      </c>
      <c r="X295" s="108"/>
      <c r="Y295" s="108"/>
      <c r="Z295" s="108"/>
      <c r="AA295" s="108"/>
      <c r="AB295" s="108"/>
      <c r="AC295" s="108"/>
      <c r="AD295" s="108"/>
      <c r="AE295" s="108"/>
      <c r="AF295" s="108"/>
      <c r="AG295" s="108"/>
      <c r="AH295" s="108"/>
      <c r="AI295" s="43" t="s">
        <v>8</v>
      </c>
      <c r="AJ295" s="43"/>
      <c r="AK295" s="85"/>
      <c r="AL295" s="85"/>
      <c r="AM295" s="85"/>
      <c r="AN295" s="85"/>
      <c r="AO295" s="525" t="s">
        <v>89</v>
      </c>
      <c r="AP295" s="48"/>
      <c r="AQ295" s="24"/>
      <c r="AR295" s="24"/>
      <c r="AS295" s="25"/>
      <c r="AT295" s="21"/>
      <c r="AU295"/>
      <c r="AV295" s="21"/>
    </row>
    <row r="296" spans="1:49" ht="11.25" customHeight="1" x14ac:dyDescent="0.25">
      <c r="A296" s="23"/>
      <c r="B296" s="89"/>
      <c r="C296" s="23"/>
      <c r="D296" s="36"/>
      <c r="E296" s="802"/>
      <c r="F296" s="802"/>
      <c r="G296" s="802"/>
      <c r="H296" s="802"/>
      <c r="I296" s="802"/>
      <c r="J296" s="802"/>
      <c r="K296" s="802"/>
      <c r="L296" s="802"/>
      <c r="M296" s="802"/>
      <c r="N296" s="802"/>
      <c r="O296" s="802"/>
      <c r="P296" s="802"/>
      <c r="Q296" s="802"/>
      <c r="R296" s="802"/>
      <c r="S296" s="802"/>
      <c r="T296" s="802"/>
      <c r="U296" s="24"/>
      <c r="V296" s="36"/>
      <c r="W296" s="108"/>
      <c r="X296" s="24"/>
      <c r="Y296" s="24"/>
      <c r="Z296" s="24"/>
      <c r="AA296" s="24"/>
      <c r="AB296" s="24"/>
      <c r="AC296" s="24"/>
      <c r="AD296" s="24"/>
      <c r="AH296" s="43"/>
      <c r="AI296" s="43"/>
      <c r="AJ296" s="43"/>
      <c r="AK296" s="85"/>
      <c r="AL296" s="85"/>
      <c r="AM296" s="85"/>
      <c r="AN296" s="85"/>
      <c r="AO296" s="211"/>
      <c r="AP296" s="48"/>
      <c r="AQ296" s="24"/>
      <c r="AR296" s="24"/>
      <c r="AS296" s="25"/>
      <c r="AT296" s="21"/>
      <c r="AU296"/>
      <c r="AV296" s="21"/>
      <c r="AW296" s="22"/>
    </row>
    <row r="297" spans="1:49" ht="11.25" customHeight="1" x14ac:dyDescent="0.25">
      <c r="A297" s="23"/>
      <c r="B297" s="89"/>
      <c r="C297" s="23"/>
      <c r="D297" s="36"/>
      <c r="E297" s="802"/>
      <c r="F297" s="802"/>
      <c r="G297" s="802"/>
      <c r="H297" s="802"/>
      <c r="I297" s="802"/>
      <c r="J297" s="802"/>
      <c r="K297" s="802"/>
      <c r="L297" s="802"/>
      <c r="M297" s="802"/>
      <c r="N297" s="802"/>
      <c r="O297" s="802"/>
      <c r="P297" s="802"/>
      <c r="Q297" s="802"/>
      <c r="R297" s="802"/>
      <c r="S297" s="802"/>
      <c r="T297" s="802"/>
      <c r="U297" s="24"/>
      <c r="V297" s="36"/>
      <c r="W297" s="24"/>
      <c r="X297" s="24"/>
      <c r="Y297" s="24"/>
      <c r="Z297" s="24"/>
      <c r="AA297" s="24"/>
      <c r="AB297" s="24"/>
      <c r="AC297" s="24"/>
      <c r="AD297" s="24"/>
      <c r="AE297" s="24"/>
      <c r="AF297" s="24"/>
      <c r="AG297" s="24"/>
      <c r="AH297" s="24"/>
      <c r="AI297" s="24"/>
      <c r="AJ297" s="24"/>
      <c r="AK297" s="24"/>
      <c r="AL297" s="24"/>
      <c r="AM297" s="24"/>
      <c r="AN297" s="24"/>
      <c r="AO297" s="89"/>
      <c r="AP297" s="48"/>
      <c r="AQ297" s="24"/>
      <c r="AR297" s="24"/>
      <c r="AS297" s="25"/>
      <c r="AT297" s="21"/>
      <c r="AU297"/>
      <c r="AV297" s="117"/>
      <c r="AW297" s="343"/>
    </row>
    <row r="298" spans="1:49" ht="6" customHeight="1" x14ac:dyDescent="0.25">
      <c r="A298" s="46"/>
      <c r="B298" s="101"/>
      <c r="C298" s="46"/>
      <c r="D298" s="38"/>
      <c r="E298" s="50"/>
      <c r="F298" s="50"/>
      <c r="G298" s="50"/>
      <c r="H298" s="50"/>
      <c r="I298" s="50"/>
      <c r="J298" s="50"/>
      <c r="K298" s="50"/>
      <c r="L298" s="50"/>
      <c r="M298" s="50"/>
      <c r="N298" s="50"/>
      <c r="O298" s="50"/>
      <c r="P298" s="50"/>
      <c r="Q298" s="50"/>
      <c r="R298" s="50"/>
      <c r="S298" s="50"/>
      <c r="T298" s="50"/>
      <c r="U298" s="39"/>
      <c r="V298" s="38"/>
      <c r="W298" s="39"/>
      <c r="X298" s="39"/>
      <c r="Y298" s="39"/>
      <c r="Z298" s="39"/>
      <c r="AA298" s="39"/>
      <c r="AB298" s="39"/>
      <c r="AC298" s="39"/>
      <c r="AD298" s="39"/>
      <c r="AE298" s="39"/>
      <c r="AF298" s="39"/>
      <c r="AG298" s="39"/>
      <c r="AH298" s="39"/>
      <c r="AI298" s="39"/>
      <c r="AJ298" s="39"/>
      <c r="AK298" s="39"/>
      <c r="AL298" s="39"/>
      <c r="AM298" s="39"/>
      <c r="AN298" s="39"/>
      <c r="AO298" s="101"/>
      <c r="AP298" s="44"/>
      <c r="AQ298" s="39"/>
      <c r="AR298" s="39"/>
      <c r="AS298" s="40"/>
      <c r="AT298" s="5"/>
      <c r="AU298"/>
      <c r="AV298" s="21"/>
      <c r="AW298" s="22"/>
    </row>
    <row r="299" spans="1:49" ht="6" customHeight="1" x14ac:dyDescent="0.25">
      <c r="A299" s="45"/>
      <c r="B299" s="204"/>
      <c r="C299" s="45"/>
      <c r="D299" s="33"/>
      <c r="E299" s="34"/>
      <c r="F299" s="34"/>
      <c r="G299" s="34"/>
      <c r="H299" s="34"/>
      <c r="I299" s="34"/>
      <c r="J299" s="34"/>
      <c r="K299" s="34"/>
      <c r="L299" s="34"/>
      <c r="M299" s="34"/>
      <c r="N299" s="34"/>
      <c r="O299" s="34"/>
      <c r="P299" s="34"/>
      <c r="Q299" s="34"/>
      <c r="R299" s="34"/>
      <c r="S299" s="34"/>
      <c r="T299" s="34"/>
      <c r="U299" s="34"/>
      <c r="V299" s="33"/>
      <c r="W299" s="34"/>
      <c r="X299" s="34"/>
      <c r="Y299" s="24"/>
      <c r="Z299" s="24"/>
      <c r="AA299" s="24"/>
      <c r="AB299" s="24"/>
      <c r="AC299" s="24"/>
      <c r="AD299" s="24"/>
      <c r="AE299" s="24"/>
      <c r="AF299" s="24"/>
      <c r="AG299" s="24"/>
      <c r="AH299" s="24"/>
      <c r="AI299" s="24"/>
      <c r="AJ299" s="24"/>
      <c r="AK299" s="24"/>
      <c r="AL299" s="24"/>
      <c r="AM299" s="24"/>
      <c r="AN299" s="24"/>
      <c r="AO299" s="204"/>
      <c r="AP299" s="42"/>
      <c r="AQ299" s="34"/>
      <c r="AR299" s="34"/>
      <c r="AS299" s="35"/>
      <c r="AT299" s="7"/>
      <c r="AU299"/>
      <c r="AV299" s="21"/>
      <c r="AW299" s="22"/>
    </row>
    <row r="300" spans="1:49" ht="11.25" customHeight="1" x14ac:dyDescent="0.3">
      <c r="A300" s="23"/>
      <c r="B300" s="110" t="s">
        <v>196</v>
      </c>
      <c r="C300" s="23"/>
      <c r="D300" s="36"/>
      <c r="E300" s="802" t="str">
        <f ca="1">VLOOKUP(INDIRECT(ADDRESS(ROW(),COLUMN()-3)),INDIRECT("translations[[Question Num]:["&amp; Language_Selected &amp;"]]"),MATCH(Language_Selected,Language_Options,0)+1,FALSE)</f>
        <v>Thinking about your visit with {CHILD NAME} today, did you feel you could discuss your problems with the doctors, nurses or other providers, without others not involved in your care overhearing your conversations?
IF YES, ASK: Would you say this was all the time, most of the time, or a few times?</v>
      </c>
      <c r="F300" s="802"/>
      <c r="G300" s="802"/>
      <c r="H300" s="802"/>
      <c r="I300" s="802"/>
      <c r="J300" s="802"/>
      <c r="K300" s="802"/>
      <c r="L300" s="802"/>
      <c r="M300" s="802"/>
      <c r="N300" s="802"/>
      <c r="O300" s="802"/>
      <c r="P300" s="802"/>
      <c r="Q300" s="802"/>
      <c r="R300" s="802"/>
      <c r="S300" s="802"/>
      <c r="T300" s="802"/>
      <c r="U300" s="24"/>
      <c r="V300" s="36"/>
      <c r="W300" s="108" t="s">
        <v>190</v>
      </c>
      <c r="X300" s="24"/>
      <c r="Y300" s="24"/>
      <c r="Z300" s="24"/>
      <c r="AA300" s="24"/>
      <c r="AB300" s="24"/>
      <c r="AC300" s="24"/>
      <c r="AE300" s="43" t="s">
        <v>8</v>
      </c>
      <c r="AF300" s="43"/>
      <c r="AG300" s="43"/>
      <c r="AH300" s="43"/>
      <c r="AI300" s="14"/>
      <c r="AJ300" s="43"/>
      <c r="AK300" s="85"/>
      <c r="AL300" s="85"/>
      <c r="AM300" s="85"/>
      <c r="AN300" s="85"/>
      <c r="AO300" s="67" t="s">
        <v>46</v>
      </c>
      <c r="AP300" s="48"/>
      <c r="AQ300" s="24"/>
      <c r="AR300" s="24"/>
      <c r="AS300" s="25"/>
      <c r="AT300" s="21"/>
      <c r="AU300"/>
      <c r="AV300" s="795"/>
      <c r="AW300" s="22"/>
    </row>
    <row r="301" spans="1:49" ht="11.25" customHeight="1" x14ac:dyDescent="0.3">
      <c r="A301" s="23"/>
      <c r="B301" s="89"/>
      <c r="C301" s="23"/>
      <c r="D301" s="36"/>
      <c r="E301" s="802"/>
      <c r="F301" s="802"/>
      <c r="G301" s="802"/>
      <c r="H301" s="802"/>
      <c r="I301" s="802"/>
      <c r="J301" s="802"/>
      <c r="K301" s="802"/>
      <c r="L301" s="802"/>
      <c r="M301" s="802"/>
      <c r="N301" s="802"/>
      <c r="O301" s="802"/>
      <c r="P301" s="802"/>
      <c r="Q301" s="802"/>
      <c r="R301" s="802"/>
      <c r="S301" s="802"/>
      <c r="T301" s="802"/>
      <c r="U301" s="24"/>
      <c r="V301" s="36"/>
      <c r="W301" s="108" t="s">
        <v>191</v>
      </c>
      <c r="X301" s="108"/>
      <c r="Y301" s="108"/>
      <c r="Z301" s="108"/>
      <c r="AA301" s="108"/>
      <c r="AB301" s="108"/>
      <c r="AC301" s="108"/>
      <c r="AD301" s="108"/>
      <c r="AE301" s="108"/>
      <c r="AF301" s="43" t="s">
        <v>8</v>
      </c>
      <c r="AG301" s="43"/>
      <c r="AH301" s="43"/>
      <c r="AI301" s="14"/>
      <c r="AJ301" s="43"/>
      <c r="AK301" s="85"/>
      <c r="AL301" s="85"/>
      <c r="AM301" s="85"/>
      <c r="AN301" s="85"/>
      <c r="AO301" s="67" t="s">
        <v>69</v>
      </c>
      <c r="AP301" s="48"/>
      <c r="AQ301" s="24"/>
      <c r="AR301" s="24"/>
      <c r="AS301" s="25"/>
      <c r="AT301" s="21"/>
      <c r="AU301"/>
      <c r="AV301" s="795"/>
      <c r="AW301" s="22"/>
    </row>
    <row r="302" spans="1:49" ht="11.25" customHeight="1" x14ac:dyDescent="0.25">
      <c r="A302" s="23"/>
      <c r="B302" s="89"/>
      <c r="C302" s="23"/>
      <c r="D302" s="36"/>
      <c r="E302" s="802"/>
      <c r="F302" s="802"/>
      <c r="G302" s="802"/>
      <c r="H302" s="802"/>
      <c r="I302" s="802"/>
      <c r="J302" s="802"/>
      <c r="K302" s="802"/>
      <c r="L302" s="802"/>
      <c r="M302" s="802"/>
      <c r="N302" s="802"/>
      <c r="O302" s="802"/>
      <c r="P302" s="802"/>
      <c r="Q302" s="802"/>
      <c r="R302" s="802"/>
      <c r="S302" s="802"/>
      <c r="T302" s="802"/>
      <c r="U302" s="24"/>
      <c r="V302" s="36"/>
      <c r="W302" s="108" t="s">
        <v>192</v>
      </c>
      <c r="X302" s="108"/>
      <c r="Y302" s="108"/>
      <c r="Z302" s="108"/>
      <c r="AA302" s="108"/>
      <c r="AB302" s="108"/>
      <c r="AC302" s="108"/>
      <c r="AD302" s="108"/>
      <c r="AE302" s="85" t="s">
        <v>8</v>
      </c>
      <c r="AF302" s="85"/>
      <c r="AG302" s="85"/>
      <c r="AH302" s="85"/>
      <c r="AI302" s="85"/>
      <c r="AJ302" s="85"/>
      <c r="AK302" s="85"/>
      <c r="AL302" s="85"/>
      <c r="AM302" s="85"/>
      <c r="AN302" s="85"/>
      <c r="AO302" s="67" t="s">
        <v>71</v>
      </c>
      <c r="AP302" s="48"/>
      <c r="AQ302" s="24"/>
      <c r="AR302" s="24"/>
      <c r="AS302" s="25"/>
      <c r="AT302" s="21"/>
      <c r="AU302"/>
      <c r="AV302" s="21"/>
      <c r="AW302" s="22"/>
    </row>
    <row r="303" spans="1:49" ht="11.25" customHeight="1" x14ac:dyDescent="0.25">
      <c r="A303" s="23"/>
      <c r="B303" s="89"/>
      <c r="C303" s="23"/>
      <c r="D303" s="36"/>
      <c r="E303" s="802"/>
      <c r="F303" s="802"/>
      <c r="G303" s="802"/>
      <c r="H303" s="802"/>
      <c r="I303" s="802"/>
      <c r="J303" s="802"/>
      <c r="K303" s="802"/>
      <c r="L303" s="802"/>
      <c r="M303" s="802"/>
      <c r="N303" s="802"/>
      <c r="O303" s="802"/>
      <c r="P303" s="802"/>
      <c r="Q303" s="802"/>
      <c r="R303" s="802"/>
      <c r="S303" s="802"/>
      <c r="T303" s="802"/>
      <c r="U303" s="24"/>
      <c r="V303" s="36"/>
      <c r="W303" s="108" t="s">
        <v>193</v>
      </c>
      <c r="X303" s="108"/>
      <c r="Y303" s="108"/>
      <c r="Z303" s="108"/>
      <c r="AA303" s="108"/>
      <c r="AB303" s="85" t="s">
        <v>8</v>
      </c>
      <c r="AC303" s="85"/>
      <c r="AD303" s="85"/>
      <c r="AE303" s="85"/>
      <c r="AF303" s="85"/>
      <c r="AG303" s="85"/>
      <c r="AH303" s="85"/>
      <c r="AI303" s="85"/>
      <c r="AJ303" s="85"/>
      <c r="AK303" s="85"/>
      <c r="AL303" s="85"/>
      <c r="AM303" s="85"/>
      <c r="AN303" s="85"/>
      <c r="AO303" s="67" t="s">
        <v>73</v>
      </c>
      <c r="AP303" s="48"/>
      <c r="AQ303" s="24"/>
      <c r="AR303" s="24"/>
      <c r="AS303" s="25"/>
      <c r="AT303" s="21"/>
      <c r="AU303"/>
      <c r="AV303" s="21"/>
      <c r="AW303" s="22"/>
    </row>
    <row r="304" spans="1:49" ht="11.25" customHeight="1" x14ac:dyDescent="0.25">
      <c r="A304" s="23"/>
      <c r="B304" s="89"/>
      <c r="C304" s="23"/>
      <c r="D304" s="36"/>
      <c r="E304" s="802"/>
      <c r="F304" s="802"/>
      <c r="G304" s="802"/>
      <c r="H304" s="802"/>
      <c r="I304" s="802"/>
      <c r="J304" s="802"/>
      <c r="K304" s="802"/>
      <c r="L304" s="802"/>
      <c r="M304" s="802"/>
      <c r="N304" s="802"/>
      <c r="O304" s="802"/>
      <c r="P304" s="802"/>
      <c r="Q304" s="802"/>
      <c r="R304" s="802"/>
      <c r="S304" s="802"/>
      <c r="T304" s="802"/>
      <c r="U304" s="24"/>
      <c r="V304" s="36"/>
      <c r="W304" s="108" t="s">
        <v>194</v>
      </c>
      <c r="X304" s="108"/>
      <c r="Y304" s="108"/>
      <c r="Z304" s="108"/>
      <c r="AA304" s="108"/>
      <c r="AB304" s="108"/>
      <c r="AC304" s="108"/>
      <c r="AD304" s="108"/>
      <c r="AE304" s="108"/>
      <c r="AF304" s="108"/>
      <c r="AG304" s="108"/>
      <c r="AH304" s="108"/>
      <c r="AI304" s="43" t="s">
        <v>8</v>
      </c>
      <c r="AJ304" s="43"/>
      <c r="AK304" s="85"/>
      <c r="AL304" s="85"/>
      <c r="AM304" s="85"/>
      <c r="AN304" s="85"/>
      <c r="AO304" s="525" t="s">
        <v>89</v>
      </c>
      <c r="AP304" s="48"/>
      <c r="AQ304" s="24"/>
      <c r="AR304" s="24"/>
      <c r="AS304" s="25"/>
      <c r="AT304" s="21"/>
      <c r="AU304"/>
      <c r="AV304" s="21"/>
      <c r="AW304" s="22"/>
    </row>
    <row r="305" spans="1:85" ht="11.25" customHeight="1" x14ac:dyDescent="0.25">
      <c r="A305" s="23"/>
      <c r="B305" s="89"/>
      <c r="C305" s="23"/>
      <c r="D305" s="36"/>
      <c r="E305" s="802"/>
      <c r="F305" s="802"/>
      <c r="G305" s="802"/>
      <c r="H305" s="802"/>
      <c r="I305" s="802"/>
      <c r="J305" s="802"/>
      <c r="K305" s="802"/>
      <c r="L305" s="802"/>
      <c r="M305" s="802"/>
      <c r="N305" s="802"/>
      <c r="O305" s="802"/>
      <c r="P305" s="802"/>
      <c r="Q305" s="802"/>
      <c r="R305" s="802"/>
      <c r="S305" s="802"/>
      <c r="T305" s="802"/>
      <c r="U305" s="24"/>
      <c r="V305" s="36"/>
      <c r="W305" s="108"/>
      <c r="X305" s="24"/>
      <c r="Y305" s="24"/>
      <c r="Z305" s="24"/>
      <c r="AA305" s="24"/>
      <c r="AB305" s="24"/>
      <c r="AC305" s="24"/>
      <c r="AD305" s="24"/>
      <c r="AH305" s="43"/>
      <c r="AI305" s="43"/>
      <c r="AJ305" s="43"/>
      <c r="AK305" s="85"/>
      <c r="AL305" s="85"/>
      <c r="AM305" s="85"/>
      <c r="AN305" s="85"/>
      <c r="AO305" s="211"/>
      <c r="AP305" s="48"/>
      <c r="AQ305" s="24"/>
      <c r="AR305" s="24"/>
      <c r="AS305" s="25"/>
      <c r="AT305" s="21"/>
      <c r="AU305"/>
      <c r="AV305" s="21"/>
      <c r="AW305" s="22"/>
      <c r="CG305" s="536"/>
    </row>
    <row r="306" spans="1:85" ht="11.25" customHeight="1" x14ac:dyDescent="0.25">
      <c r="A306" s="23"/>
      <c r="B306" s="89"/>
      <c r="C306" s="23"/>
      <c r="D306" s="36"/>
      <c r="E306" s="802"/>
      <c r="F306" s="802"/>
      <c r="G306" s="802"/>
      <c r="H306" s="802"/>
      <c r="I306" s="802"/>
      <c r="J306" s="802"/>
      <c r="K306" s="802"/>
      <c r="L306" s="802"/>
      <c r="M306" s="802"/>
      <c r="N306" s="802"/>
      <c r="O306" s="802"/>
      <c r="P306" s="802"/>
      <c r="Q306" s="802"/>
      <c r="R306" s="802"/>
      <c r="S306" s="802"/>
      <c r="T306" s="802"/>
      <c r="U306" s="24"/>
      <c r="V306" s="36"/>
      <c r="W306" s="24"/>
      <c r="X306" s="24"/>
      <c r="Y306" s="24"/>
      <c r="Z306" s="24"/>
      <c r="AA306" s="24"/>
      <c r="AB306" s="24"/>
      <c r="AC306" s="24"/>
      <c r="AD306" s="24"/>
      <c r="AE306" s="24"/>
      <c r="AF306" s="24"/>
      <c r="AG306" s="24"/>
      <c r="AH306" s="24"/>
      <c r="AI306" s="24"/>
      <c r="AJ306" s="24"/>
      <c r="AK306" s="24"/>
      <c r="AL306" s="24"/>
      <c r="AM306" s="24"/>
      <c r="AN306" s="24"/>
      <c r="AO306" s="89"/>
      <c r="AP306" s="48"/>
      <c r="AQ306" s="24"/>
      <c r="AR306" s="24"/>
      <c r="AS306" s="25"/>
      <c r="AT306" s="21"/>
      <c r="AU306"/>
      <c r="AV306" s="21"/>
      <c r="AW306" s="22"/>
    </row>
    <row r="307" spans="1:85" ht="11.25" customHeight="1" x14ac:dyDescent="0.25">
      <c r="A307" s="23"/>
      <c r="B307" s="89"/>
      <c r="C307" s="23"/>
      <c r="D307" s="36"/>
      <c r="E307" s="802"/>
      <c r="F307" s="802"/>
      <c r="G307" s="802"/>
      <c r="H307" s="802"/>
      <c r="I307" s="802"/>
      <c r="J307" s="802"/>
      <c r="K307" s="802"/>
      <c r="L307" s="802"/>
      <c r="M307" s="802"/>
      <c r="N307" s="802"/>
      <c r="O307" s="802"/>
      <c r="P307" s="802"/>
      <c r="Q307" s="802"/>
      <c r="R307" s="802"/>
      <c r="S307" s="802"/>
      <c r="T307" s="802"/>
      <c r="U307" s="24"/>
      <c r="V307" s="36"/>
      <c r="W307" s="24"/>
      <c r="X307" s="24"/>
      <c r="Y307" s="24"/>
      <c r="Z307" s="24"/>
      <c r="AA307" s="24"/>
      <c r="AB307" s="24"/>
      <c r="AC307" s="24"/>
      <c r="AD307" s="24"/>
      <c r="AE307" s="24"/>
      <c r="AF307" s="24"/>
      <c r="AG307" s="24"/>
      <c r="AH307" s="24"/>
      <c r="AI307" s="24"/>
      <c r="AJ307" s="24"/>
      <c r="AK307" s="24"/>
      <c r="AL307" s="24"/>
      <c r="AM307" s="24"/>
      <c r="AN307" s="24"/>
      <c r="AO307" s="89"/>
      <c r="AP307" s="48"/>
      <c r="AQ307" s="24"/>
      <c r="AR307" s="24"/>
      <c r="AS307" s="25"/>
      <c r="AT307" s="21"/>
      <c r="AU307"/>
      <c r="AV307" s="21"/>
      <c r="AW307" s="22"/>
    </row>
    <row r="308" spans="1:85" ht="11.25" customHeight="1" x14ac:dyDescent="0.25">
      <c r="A308" s="23"/>
      <c r="B308" s="89"/>
      <c r="C308" s="23"/>
      <c r="D308" s="36"/>
      <c r="E308" s="802"/>
      <c r="F308" s="802"/>
      <c r="G308" s="802"/>
      <c r="H308" s="802"/>
      <c r="I308" s="802"/>
      <c r="J308" s="802"/>
      <c r="K308" s="802"/>
      <c r="L308" s="802"/>
      <c r="M308" s="802"/>
      <c r="N308" s="802"/>
      <c r="O308" s="802"/>
      <c r="P308" s="802"/>
      <c r="Q308" s="802"/>
      <c r="R308" s="802"/>
      <c r="S308" s="802"/>
      <c r="T308" s="802"/>
      <c r="U308" s="24"/>
      <c r="V308" s="36"/>
      <c r="W308" s="24"/>
      <c r="X308" s="24"/>
      <c r="Y308" s="24"/>
      <c r="Z308" s="24"/>
      <c r="AA308" s="24"/>
      <c r="AB308" s="24"/>
      <c r="AC308" s="24"/>
      <c r="AD308" s="24"/>
      <c r="AE308" s="24"/>
      <c r="AF308" s="24"/>
      <c r="AG308" s="24"/>
      <c r="AH308" s="24"/>
      <c r="AI308" s="24"/>
      <c r="AJ308" s="24"/>
      <c r="AK308" s="24"/>
      <c r="AL308" s="24"/>
      <c r="AM308" s="24"/>
      <c r="AN308" s="24"/>
      <c r="AO308" s="89"/>
      <c r="AP308" s="48"/>
      <c r="AQ308" s="24"/>
      <c r="AR308" s="24"/>
      <c r="AS308" s="25"/>
      <c r="AT308" s="21"/>
      <c r="AU308"/>
      <c r="AV308" s="21"/>
      <c r="AW308" s="22"/>
    </row>
    <row r="309" spans="1:85" ht="6" customHeight="1" x14ac:dyDescent="0.25">
      <c r="A309" s="23"/>
      <c r="B309" s="89"/>
      <c r="C309" s="23"/>
      <c r="D309" s="36"/>
      <c r="E309" s="24"/>
      <c r="F309" s="24"/>
      <c r="G309" s="24"/>
      <c r="H309" s="24"/>
      <c r="I309" s="24"/>
      <c r="J309" s="24"/>
      <c r="K309" s="24"/>
      <c r="L309" s="24"/>
      <c r="M309" s="24"/>
      <c r="N309" s="24"/>
      <c r="O309" s="24"/>
      <c r="P309" s="24"/>
      <c r="Q309" s="24"/>
      <c r="R309" s="24"/>
      <c r="S309" s="24"/>
      <c r="T309" s="24"/>
      <c r="U309" s="24"/>
      <c r="V309" s="36"/>
      <c r="W309" s="24"/>
      <c r="X309" s="24"/>
      <c r="Y309" s="39"/>
      <c r="Z309" s="39"/>
      <c r="AA309" s="39"/>
      <c r="AB309" s="39"/>
      <c r="AC309" s="39"/>
      <c r="AD309" s="39"/>
      <c r="AE309" s="39"/>
      <c r="AF309" s="39"/>
      <c r="AG309" s="39"/>
      <c r="AH309" s="39"/>
      <c r="AI309" s="39"/>
      <c r="AJ309" s="39"/>
      <c r="AK309" s="39"/>
      <c r="AL309" s="39"/>
      <c r="AM309" s="39"/>
      <c r="AN309" s="39"/>
      <c r="AO309" s="89"/>
      <c r="AP309" s="48"/>
      <c r="AQ309" s="24"/>
      <c r="AR309" s="24"/>
      <c r="AS309" s="25"/>
      <c r="AT309" s="21"/>
      <c r="AU309"/>
      <c r="AV309" s="21"/>
      <c r="AW309" s="22"/>
    </row>
    <row r="310" spans="1:85" ht="6" customHeight="1" x14ac:dyDescent="0.25">
      <c r="A310" s="45"/>
      <c r="B310" s="204"/>
      <c r="C310" s="45"/>
      <c r="D310" s="33"/>
      <c r="E310" s="34"/>
      <c r="F310" s="34"/>
      <c r="G310" s="34"/>
      <c r="H310" s="34"/>
      <c r="I310" s="34"/>
      <c r="J310" s="34"/>
      <c r="K310" s="34"/>
      <c r="L310" s="34"/>
      <c r="M310" s="34"/>
      <c r="N310" s="34"/>
      <c r="O310" s="34"/>
      <c r="P310" s="34"/>
      <c r="Q310" s="34"/>
      <c r="R310" s="34"/>
      <c r="S310" s="34"/>
      <c r="T310" s="34"/>
      <c r="U310" s="34"/>
      <c r="V310" s="33"/>
      <c r="W310" s="34"/>
      <c r="X310" s="34"/>
      <c r="Y310" s="24"/>
      <c r="Z310" s="24"/>
      <c r="AA310" s="24"/>
      <c r="AB310" s="24"/>
      <c r="AC310" s="24"/>
      <c r="AD310" s="24"/>
      <c r="AE310" s="24"/>
      <c r="AF310" s="24"/>
      <c r="AG310" s="24"/>
      <c r="AH310" s="24"/>
      <c r="AI310" s="24"/>
      <c r="AJ310" s="24"/>
      <c r="AK310" s="24"/>
      <c r="AL310" s="24"/>
      <c r="AM310" s="24"/>
      <c r="AN310" s="24"/>
      <c r="AO310" s="204"/>
      <c r="AP310" s="42"/>
      <c r="AQ310" s="34"/>
      <c r="AR310" s="34"/>
      <c r="AS310" s="35"/>
      <c r="AT310" s="7"/>
      <c r="AU310"/>
      <c r="AV310" s="21"/>
      <c r="AW310" s="22"/>
    </row>
    <row r="311" spans="1:85" ht="11.25" customHeight="1" x14ac:dyDescent="0.3">
      <c r="A311" s="23"/>
      <c r="B311" s="110" t="s">
        <v>197</v>
      </c>
      <c r="C311" s="23"/>
      <c r="D311" s="36"/>
      <c r="E311" s="802" t="str">
        <f ca="1">VLOOKUP(INDIRECT(ADDRESS(ROW(),COLUMN()-3)),INDIRECT("translations[[Question Num]:["&amp; Language_Selected &amp;"]]"),MATCH(Language_Selected,Language_Options,0)+1,FALSE)</f>
        <v>Thinking about your visit with {CHILD NAME} today, did you feel that during your consultation, no other clients or patients in the facility could see you?
IF YES, ASK: Would you say this was all the time, most of the time, or a few times?</v>
      </c>
      <c r="F311" s="802"/>
      <c r="G311" s="802"/>
      <c r="H311" s="802"/>
      <c r="I311" s="802"/>
      <c r="J311" s="802"/>
      <c r="K311" s="802"/>
      <c r="L311" s="802"/>
      <c r="M311" s="802"/>
      <c r="N311" s="802"/>
      <c r="O311" s="802"/>
      <c r="P311" s="802"/>
      <c r="Q311" s="802"/>
      <c r="R311" s="802"/>
      <c r="S311" s="802"/>
      <c r="T311" s="802"/>
      <c r="U311" s="24"/>
      <c r="V311" s="36"/>
      <c r="W311" s="108" t="s">
        <v>190</v>
      </c>
      <c r="X311" s="24"/>
      <c r="Y311" s="24"/>
      <c r="Z311" s="24"/>
      <c r="AA311" s="24"/>
      <c r="AB311" s="24"/>
      <c r="AC311" s="24"/>
      <c r="AE311" s="43" t="s">
        <v>8</v>
      </c>
      <c r="AF311" s="43"/>
      <c r="AG311" s="43"/>
      <c r="AH311" s="43"/>
      <c r="AI311" s="14"/>
      <c r="AJ311" s="43"/>
      <c r="AK311" s="85"/>
      <c r="AL311" s="85"/>
      <c r="AM311" s="85"/>
      <c r="AN311" s="85"/>
      <c r="AO311" s="67" t="s">
        <v>46</v>
      </c>
      <c r="AP311" s="48"/>
      <c r="AQ311" s="24"/>
      <c r="AR311" s="24"/>
      <c r="AS311" s="25"/>
      <c r="AT311" s="21"/>
      <c r="AU311"/>
      <c r="AV311" s="795"/>
      <c r="AW311" s="22"/>
    </row>
    <row r="312" spans="1:85" ht="11.25" customHeight="1" x14ac:dyDescent="0.3">
      <c r="A312" s="23"/>
      <c r="B312" s="89"/>
      <c r="C312" s="23"/>
      <c r="D312" s="36"/>
      <c r="E312" s="802"/>
      <c r="F312" s="802"/>
      <c r="G312" s="802"/>
      <c r="H312" s="802"/>
      <c r="I312" s="802"/>
      <c r="J312" s="802"/>
      <c r="K312" s="802"/>
      <c r="L312" s="802"/>
      <c r="M312" s="802"/>
      <c r="N312" s="802"/>
      <c r="O312" s="802"/>
      <c r="P312" s="802"/>
      <c r="Q312" s="802"/>
      <c r="R312" s="802"/>
      <c r="S312" s="802"/>
      <c r="T312" s="802"/>
      <c r="U312" s="24"/>
      <c r="V312" s="36"/>
      <c r="W312" s="108" t="s">
        <v>191</v>
      </c>
      <c r="X312" s="108"/>
      <c r="Y312" s="108"/>
      <c r="Z312" s="108"/>
      <c r="AA312" s="108"/>
      <c r="AB312" s="108"/>
      <c r="AC312" s="108"/>
      <c r="AD312" s="108"/>
      <c r="AE312" s="108"/>
      <c r="AF312" s="43" t="s">
        <v>8</v>
      </c>
      <c r="AG312" s="43"/>
      <c r="AH312" s="43"/>
      <c r="AI312" s="14"/>
      <c r="AJ312" s="43"/>
      <c r="AK312" s="85"/>
      <c r="AL312" s="85"/>
      <c r="AM312" s="85"/>
      <c r="AN312" s="85"/>
      <c r="AO312" s="67" t="s">
        <v>69</v>
      </c>
      <c r="AP312" s="48"/>
      <c r="AQ312" s="24"/>
      <c r="AR312" s="24"/>
      <c r="AS312" s="25"/>
      <c r="AT312" s="21"/>
      <c r="AU312"/>
      <c r="AV312" s="795"/>
      <c r="AW312" s="22"/>
      <c r="AY312"/>
    </row>
    <row r="313" spans="1:85" ht="11.25" customHeight="1" x14ac:dyDescent="0.25">
      <c r="A313" s="23"/>
      <c r="B313" s="89"/>
      <c r="C313" s="23"/>
      <c r="D313" s="36"/>
      <c r="E313" s="802"/>
      <c r="F313" s="802"/>
      <c r="G313" s="802"/>
      <c r="H313" s="802"/>
      <c r="I313" s="802"/>
      <c r="J313" s="802"/>
      <c r="K313" s="802"/>
      <c r="L313" s="802"/>
      <c r="M313" s="802"/>
      <c r="N313" s="802"/>
      <c r="O313" s="802"/>
      <c r="P313" s="802"/>
      <c r="Q313" s="802"/>
      <c r="R313" s="802"/>
      <c r="S313" s="802"/>
      <c r="T313" s="802"/>
      <c r="U313" s="24"/>
      <c r="V313" s="36"/>
      <c r="W313" s="108" t="s">
        <v>192</v>
      </c>
      <c r="X313" s="108"/>
      <c r="Y313" s="108"/>
      <c r="Z313" s="108"/>
      <c r="AA313" s="108"/>
      <c r="AB313" s="108"/>
      <c r="AC313" s="108"/>
      <c r="AD313" s="108"/>
      <c r="AE313" s="85" t="s">
        <v>8</v>
      </c>
      <c r="AF313" s="85"/>
      <c r="AG313" s="85"/>
      <c r="AH313" s="85"/>
      <c r="AI313" s="85"/>
      <c r="AJ313" s="85"/>
      <c r="AK313" s="85"/>
      <c r="AL313" s="85"/>
      <c r="AM313" s="85"/>
      <c r="AN313" s="85"/>
      <c r="AO313" s="67" t="s">
        <v>71</v>
      </c>
      <c r="AP313" s="48"/>
      <c r="AQ313" s="24"/>
      <c r="AR313" s="24"/>
      <c r="AS313" s="25"/>
      <c r="AT313" s="21"/>
      <c r="AU313"/>
      <c r="AV313" s="795"/>
      <c r="AW313" s="22"/>
    </row>
    <row r="314" spans="1:85" ht="11.25" customHeight="1" x14ac:dyDescent="0.3">
      <c r="A314" s="23"/>
      <c r="B314" s="89"/>
      <c r="C314" s="23"/>
      <c r="D314" s="36"/>
      <c r="E314" s="802"/>
      <c r="F314" s="802"/>
      <c r="G314" s="802"/>
      <c r="H314" s="802"/>
      <c r="I314" s="802"/>
      <c r="J314" s="802"/>
      <c r="K314" s="802"/>
      <c r="L314" s="802"/>
      <c r="M314" s="802"/>
      <c r="N314" s="802"/>
      <c r="O314" s="802"/>
      <c r="P314" s="802"/>
      <c r="Q314" s="802"/>
      <c r="R314" s="802"/>
      <c r="S314" s="802"/>
      <c r="T314" s="802"/>
      <c r="U314" s="24"/>
      <c r="V314" s="36"/>
      <c r="W314" s="108" t="s">
        <v>193</v>
      </c>
      <c r="X314" s="108"/>
      <c r="Y314" s="108"/>
      <c r="Z314" s="108"/>
      <c r="AA314" s="108"/>
      <c r="AB314" s="85" t="s">
        <v>8</v>
      </c>
      <c r="AC314" s="85"/>
      <c r="AD314" s="85"/>
      <c r="AE314" s="85"/>
      <c r="AF314" s="85"/>
      <c r="AG314" s="85"/>
      <c r="AH314" s="85"/>
      <c r="AI314" s="85"/>
      <c r="AJ314" s="85"/>
      <c r="AK314" s="85"/>
      <c r="AL314" s="85"/>
      <c r="AM314" s="85"/>
      <c r="AN314" s="85"/>
      <c r="AO314" s="67" t="s">
        <v>73</v>
      </c>
      <c r="AP314" s="48"/>
      <c r="AQ314" s="24"/>
      <c r="AR314" s="24"/>
      <c r="AS314" s="25"/>
      <c r="AT314" s="21"/>
      <c r="AU314"/>
      <c r="AV314" s="21"/>
      <c r="AW314" s="22"/>
      <c r="BF314" s="16"/>
    </row>
    <row r="315" spans="1:85" ht="11.25" customHeight="1" x14ac:dyDescent="0.3">
      <c r="A315" s="23"/>
      <c r="B315" s="89"/>
      <c r="C315" s="23"/>
      <c r="D315" s="36"/>
      <c r="E315" s="802"/>
      <c r="F315" s="802"/>
      <c r="G315" s="802"/>
      <c r="H315" s="802"/>
      <c r="I315" s="802"/>
      <c r="J315" s="802"/>
      <c r="K315" s="802"/>
      <c r="L315" s="802"/>
      <c r="M315" s="802"/>
      <c r="N315" s="802"/>
      <c r="O315" s="802"/>
      <c r="P315" s="802"/>
      <c r="Q315" s="802"/>
      <c r="R315" s="802"/>
      <c r="S315" s="802"/>
      <c r="T315" s="802"/>
      <c r="U315" s="24"/>
      <c r="V315" s="36"/>
      <c r="W315" s="108" t="s">
        <v>194</v>
      </c>
      <c r="X315" s="108"/>
      <c r="Y315" s="108"/>
      <c r="Z315" s="108"/>
      <c r="AA315" s="108"/>
      <c r="AB315" s="108"/>
      <c r="AC315" s="108"/>
      <c r="AD315" s="108"/>
      <c r="AE315" s="108"/>
      <c r="AF315" s="108"/>
      <c r="AG315" s="108"/>
      <c r="AH315" s="108"/>
      <c r="AI315" s="43" t="s">
        <v>8</v>
      </c>
      <c r="AJ315" s="43"/>
      <c r="AK315" s="85"/>
      <c r="AL315" s="85"/>
      <c r="AM315" s="85"/>
      <c r="AN315" s="85"/>
      <c r="AO315" s="525" t="s">
        <v>89</v>
      </c>
      <c r="AP315" s="48"/>
      <c r="AQ315" s="24"/>
      <c r="AR315" s="24"/>
      <c r="AS315" s="25"/>
      <c r="AT315" s="21"/>
      <c r="AU315"/>
      <c r="AV315" s="21"/>
      <c r="AW315" s="22"/>
      <c r="BF315" s="16"/>
    </row>
    <row r="316" spans="1:85" ht="11.25" customHeight="1" x14ac:dyDescent="0.3">
      <c r="A316" s="23"/>
      <c r="B316" s="89"/>
      <c r="C316" s="23"/>
      <c r="D316" s="36"/>
      <c r="E316" s="802"/>
      <c r="F316" s="802"/>
      <c r="G316" s="802"/>
      <c r="H316" s="802"/>
      <c r="I316" s="802"/>
      <c r="J316" s="802"/>
      <c r="K316" s="802"/>
      <c r="L316" s="802"/>
      <c r="M316" s="802"/>
      <c r="N316" s="802"/>
      <c r="O316" s="802"/>
      <c r="P316" s="802"/>
      <c r="Q316" s="802"/>
      <c r="R316" s="802"/>
      <c r="S316" s="802"/>
      <c r="T316" s="802"/>
      <c r="U316" s="24"/>
      <c r="V316" s="36"/>
      <c r="W316" s="108"/>
      <c r="X316" s="24"/>
      <c r="Y316" s="24"/>
      <c r="Z316" s="24"/>
      <c r="AA316" s="24"/>
      <c r="AB316" s="24"/>
      <c r="AC316" s="24"/>
      <c r="AD316" s="24"/>
      <c r="AH316" s="43"/>
      <c r="AI316" s="43"/>
      <c r="AJ316" s="43"/>
      <c r="AK316" s="85"/>
      <c r="AL316" s="85"/>
      <c r="AM316" s="85"/>
      <c r="AN316" s="85"/>
      <c r="AO316" s="211"/>
      <c r="AP316" s="48"/>
      <c r="AQ316" s="24"/>
      <c r="AR316" s="24"/>
      <c r="AS316" s="25"/>
      <c r="AT316" s="21"/>
      <c r="AU316"/>
      <c r="AV316" s="21"/>
      <c r="AW316" s="22"/>
      <c r="BF316" s="16"/>
    </row>
    <row r="317" spans="1:85" ht="11.25" customHeight="1" x14ac:dyDescent="0.25">
      <c r="A317" s="23"/>
      <c r="B317" s="89"/>
      <c r="C317" s="23"/>
      <c r="D317" s="36"/>
      <c r="E317" s="802"/>
      <c r="F317" s="802"/>
      <c r="G317" s="802"/>
      <c r="H317" s="802"/>
      <c r="I317" s="802"/>
      <c r="J317" s="802"/>
      <c r="K317" s="802"/>
      <c r="L317" s="802"/>
      <c r="M317" s="802"/>
      <c r="N317" s="802"/>
      <c r="O317" s="802"/>
      <c r="P317" s="802"/>
      <c r="Q317" s="802"/>
      <c r="R317" s="802"/>
      <c r="S317" s="802"/>
      <c r="T317" s="802"/>
      <c r="U317" s="24"/>
      <c r="V317" s="36"/>
      <c r="W317" s="24"/>
      <c r="X317" s="24"/>
      <c r="Y317" s="24"/>
      <c r="Z317" s="24"/>
      <c r="AA317" s="24"/>
      <c r="AB317" s="24"/>
      <c r="AC317" s="24"/>
      <c r="AD317" s="24"/>
      <c r="AE317" s="24"/>
      <c r="AF317" s="24"/>
      <c r="AG317" s="24"/>
      <c r="AH317" s="24"/>
      <c r="AI317" s="24"/>
      <c r="AJ317" s="24"/>
      <c r="AK317" s="24"/>
      <c r="AL317" s="24"/>
      <c r="AM317" s="24"/>
      <c r="AN317" s="24"/>
      <c r="AO317" s="89"/>
      <c r="AP317" s="48"/>
      <c r="AQ317" s="24"/>
      <c r="AR317" s="24"/>
      <c r="AS317" s="25"/>
      <c r="AT317" s="21"/>
      <c r="AU317"/>
      <c r="AV317" s="21"/>
      <c r="AW317" s="22"/>
    </row>
    <row r="318" spans="1:85" ht="6" customHeight="1" x14ac:dyDescent="0.25">
      <c r="A318" s="46"/>
      <c r="B318" s="101"/>
      <c r="C318" s="46"/>
      <c r="D318" s="38"/>
      <c r="E318" s="39"/>
      <c r="F318" s="39"/>
      <c r="G318" s="39"/>
      <c r="H318" s="39"/>
      <c r="I318" s="39"/>
      <c r="J318" s="39"/>
      <c r="K318" s="39"/>
      <c r="L318" s="39"/>
      <c r="M318" s="39"/>
      <c r="N318" s="39"/>
      <c r="O318" s="39"/>
      <c r="P318" s="39"/>
      <c r="Q318" s="39"/>
      <c r="R318" s="39"/>
      <c r="S318" s="39"/>
      <c r="T318" s="39"/>
      <c r="U318" s="39"/>
      <c r="V318" s="38"/>
      <c r="W318" s="39"/>
      <c r="X318" s="39"/>
      <c r="Y318" s="39"/>
      <c r="Z318" s="39"/>
      <c r="AA318" s="39"/>
      <c r="AB318" s="39"/>
      <c r="AC318" s="39"/>
      <c r="AD318" s="39"/>
      <c r="AE318" s="39"/>
      <c r="AF318" s="39"/>
      <c r="AG318" s="39"/>
      <c r="AH318" s="39"/>
      <c r="AI318" s="39"/>
      <c r="AJ318" s="39"/>
      <c r="AK318" s="39"/>
      <c r="AL318" s="39"/>
      <c r="AM318" s="39"/>
      <c r="AN318" s="39"/>
      <c r="AO318" s="101"/>
      <c r="AP318" s="44"/>
      <c r="AQ318" s="39"/>
      <c r="AR318" s="39"/>
      <c r="AS318" s="40"/>
      <c r="AT318" s="5"/>
      <c r="AU318"/>
      <c r="AV318" s="21"/>
      <c r="AW318" s="22"/>
    </row>
    <row r="319" spans="1:85" ht="6" customHeight="1" x14ac:dyDescent="0.25">
      <c r="A319" s="45"/>
      <c r="B319" s="204"/>
      <c r="C319" s="45"/>
      <c r="D319" s="33"/>
      <c r="E319" s="34"/>
      <c r="F319" s="34"/>
      <c r="G319" s="34"/>
      <c r="H319" s="34"/>
      <c r="I319" s="34"/>
      <c r="J319" s="34"/>
      <c r="K319" s="34"/>
      <c r="L319" s="34"/>
      <c r="M319" s="34"/>
      <c r="N319" s="34"/>
      <c r="O319" s="34"/>
      <c r="P319" s="34"/>
      <c r="Q319" s="34"/>
      <c r="R319" s="34"/>
      <c r="S319" s="34"/>
      <c r="T319" s="34"/>
      <c r="U319" s="34"/>
      <c r="V319" s="33"/>
      <c r="W319" s="34"/>
      <c r="X319" s="34"/>
      <c r="Y319" s="34"/>
      <c r="Z319" s="34"/>
      <c r="AA319" s="34"/>
      <c r="AB319" s="34"/>
      <c r="AC319" s="34"/>
      <c r="AD319" s="34"/>
      <c r="AE319" s="34"/>
      <c r="AF319" s="34"/>
      <c r="AG319" s="34"/>
      <c r="AH319" s="34"/>
      <c r="AI319" s="34"/>
      <c r="AJ319" s="34"/>
      <c r="AK319" s="34"/>
      <c r="AL319" s="34"/>
      <c r="AM319" s="34"/>
      <c r="AN319" s="34"/>
      <c r="AO319" s="204"/>
      <c r="AP319" s="42"/>
      <c r="AQ319" s="34"/>
      <c r="AR319" s="34"/>
      <c r="AS319" s="35"/>
      <c r="AT319" s="7"/>
      <c r="AU319"/>
      <c r="AV319" s="21"/>
      <c r="AW319" s="22"/>
    </row>
    <row r="320" spans="1:85" ht="11.25" customHeight="1" x14ac:dyDescent="0.3">
      <c r="A320" s="23"/>
      <c r="B320" s="110" t="s">
        <v>198</v>
      </c>
      <c r="C320" s="23"/>
      <c r="D320" s="36"/>
      <c r="E320" s="802" t="str">
        <f ca="1">VLOOKUP(INDIRECT(ADDRESS(ROW(),COLUMN()-3)),INDIRECT("translations[[Question Num]:["&amp; Language_Selected &amp;"]]"),MATCH(Language_Selected,Language_Options,0)+1,FALSE)</f>
        <v>Thinking about your visit with {CHILD NAME} today, would you say you were treated differently because of any personal attribute, like your age, marital status, number of children, your education, wealth, or something like that? 
IF YES, ASK: Would you say this was all the time, most of the time, or a few times?</v>
      </c>
      <c r="F320" s="802"/>
      <c r="G320" s="802"/>
      <c r="H320" s="802"/>
      <c r="I320" s="802"/>
      <c r="J320" s="802"/>
      <c r="K320" s="802"/>
      <c r="L320" s="802"/>
      <c r="M320" s="802"/>
      <c r="N320" s="802"/>
      <c r="O320" s="802"/>
      <c r="P320" s="802"/>
      <c r="Q320" s="802"/>
      <c r="R320" s="802"/>
      <c r="S320" s="802"/>
      <c r="T320" s="37"/>
      <c r="U320" s="24"/>
      <c r="V320" s="36"/>
      <c r="W320" s="108" t="s">
        <v>190</v>
      </c>
      <c r="X320" s="24"/>
      <c r="Y320" s="24"/>
      <c r="Z320" s="24"/>
      <c r="AA320" s="24"/>
      <c r="AB320" s="24"/>
      <c r="AC320" s="24"/>
      <c r="AE320" s="43" t="s">
        <v>8</v>
      </c>
      <c r="AF320" s="43"/>
      <c r="AG320" s="43"/>
      <c r="AH320" s="43"/>
      <c r="AI320" s="14"/>
      <c r="AJ320" s="43"/>
      <c r="AK320" s="85"/>
      <c r="AL320" s="85"/>
      <c r="AM320" s="85"/>
      <c r="AN320" s="85"/>
      <c r="AO320" s="67" t="s">
        <v>46</v>
      </c>
      <c r="AP320" s="48"/>
      <c r="AQ320" s="24"/>
      <c r="AR320" s="24"/>
      <c r="AS320" s="25"/>
      <c r="AT320" s="21"/>
      <c r="AU320"/>
      <c r="AV320" s="41"/>
      <c r="AW320" s="22"/>
    </row>
    <row r="321" spans="1:49" ht="11.25" customHeight="1" x14ac:dyDescent="0.3">
      <c r="A321" s="23"/>
      <c r="B321" s="89"/>
      <c r="C321" s="23"/>
      <c r="D321" s="36"/>
      <c r="E321" s="802"/>
      <c r="F321" s="802"/>
      <c r="G321" s="802"/>
      <c r="H321" s="802"/>
      <c r="I321" s="802"/>
      <c r="J321" s="802"/>
      <c r="K321" s="802"/>
      <c r="L321" s="802"/>
      <c r="M321" s="802"/>
      <c r="N321" s="802"/>
      <c r="O321" s="802"/>
      <c r="P321" s="802"/>
      <c r="Q321" s="802"/>
      <c r="R321" s="802"/>
      <c r="S321" s="802"/>
      <c r="T321" s="37"/>
      <c r="U321" s="24"/>
      <c r="V321" s="36"/>
      <c r="W321" s="108" t="s">
        <v>191</v>
      </c>
      <c r="X321" s="108"/>
      <c r="Y321" s="108"/>
      <c r="Z321" s="108"/>
      <c r="AA321" s="108"/>
      <c r="AB321" s="108"/>
      <c r="AC321" s="108"/>
      <c r="AD321" s="108"/>
      <c r="AE321" s="108"/>
      <c r="AF321" s="43" t="s">
        <v>8</v>
      </c>
      <c r="AG321" s="43"/>
      <c r="AH321" s="43"/>
      <c r="AI321" s="14"/>
      <c r="AJ321" s="43"/>
      <c r="AK321" s="85"/>
      <c r="AL321" s="85"/>
      <c r="AM321" s="85"/>
      <c r="AN321" s="85"/>
      <c r="AO321" s="67" t="s">
        <v>69</v>
      </c>
      <c r="AP321" s="48"/>
      <c r="AQ321" s="24"/>
      <c r="AR321" s="24"/>
      <c r="AS321" s="25"/>
      <c r="AT321" s="21"/>
      <c r="AU321"/>
      <c r="AV321" s="281"/>
      <c r="AW321" s="22"/>
    </row>
    <row r="322" spans="1:49" ht="11.25" customHeight="1" x14ac:dyDescent="0.25">
      <c r="A322" s="23"/>
      <c r="B322" s="89"/>
      <c r="C322" s="23"/>
      <c r="D322" s="36"/>
      <c r="E322" s="802"/>
      <c r="F322" s="802"/>
      <c r="G322" s="802"/>
      <c r="H322" s="802"/>
      <c r="I322" s="802"/>
      <c r="J322" s="802"/>
      <c r="K322" s="802"/>
      <c r="L322" s="802"/>
      <c r="M322" s="802"/>
      <c r="N322" s="802"/>
      <c r="O322" s="802"/>
      <c r="P322" s="802"/>
      <c r="Q322" s="802"/>
      <c r="R322" s="802"/>
      <c r="S322" s="802"/>
      <c r="T322" s="37"/>
      <c r="U322" s="24"/>
      <c r="V322" s="36"/>
      <c r="W322" s="108" t="s">
        <v>192</v>
      </c>
      <c r="X322" s="108"/>
      <c r="Y322" s="108"/>
      <c r="Z322" s="108"/>
      <c r="AA322" s="108"/>
      <c r="AB322" s="108"/>
      <c r="AC322" s="108"/>
      <c r="AD322" s="108"/>
      <c r="AE322" s="85" t="s">
        <v>8</v>
      </c>
      <c r="AF322" s="85"/>
      <c r="AG322" s="85"/>
      <c r="AH322" s="85"/>
      <c r="AI322" s="85"/>
      <c r="AJ322" s="85"/>
      <c r="AK322" s="85"/>
      <c r="AL322" s="85"/>
      <c r="AM322" s="85"/>
      <c r="AN322" s="85"/>
      <c r="AO322" s="67" t="s">
        <v>71</v>
      </c>
      <c r="AP322" s="48"/>
      <c r="AQ322" s="24"/>
      <c r="AR322" s="24"/>
      <c r="AS322" s="25"/>
      <c r="AT322" s="21"/>
      <c r="AU322"/>
      <c r="AV322" s="124"/>
      <c r="AW322" s="22"/>
    </row>
    <row r="323" spans="1:49" ht="11.25" customHeight="1" x14ac:dyDescent="0.25">
      <c r="A323" s="23"/>
      <c r="B323" s="89"/>
      <c r="C323" s="23"/>
      <c r="D323" s="36"/>
      <c r="E323" s="802"/>
      <c r="F323" s="802"/>
      <c r="G323" s="802"/>
      <c r="H323" s="802"/>
      <c r="I323" s="802"/>
      <c r="J323" s="802"/>
      <c r="K323" s="802"/>
      <c r="L323" s="802"/>
      <c r="M323" s="802"/>
      <c r="N323" s="802"/>
      <c r="O323" s="802"/>
      <c r="P323" s="802"/>
      <c r="Q323" s="802"/>
      <c r="R323" s="802"/>
      <c r="S323" s="802"/>
      <c r="T323" s="37"/>
      <c r="U323" s="24"/>
      <c r="V323" s="36"/>
      <c r="W323" s="108" t="s">
        <v>193</v>
      </c>
      <c r="X323" s="108"/>
      <c r="Y323" s="108"/>
      <c r="Z323" s="108"/>
      <c r="AA323" s="108"/>
      <c r="AB323" s="85" t="s">
        <v>8</v>
      </c>
      <c r="AC323" s="85"/>
      <c r="AD323" s="85"/>
      <c r="AE323" s="85"/>
      <c r="AF323" s="85"/>
      <c r="AG323" s="85"/>
      <c r="AH323" s="85"/>
      <c r="AI323" s="85"/>
      <c r="AJ323" s="85"/>
      <c r="AK323" s="85"/>
      <c r="AL323" s="85"/>
      <c r="AM323" s="85"/>
      <c r="AN323" s="85"/>
      <c r="AO323" s="67" t="s">
        <v>73</v>
      </c>
      <c r="AP323" s="48"/>
      <c r="AQ323" s="24"/>
      <c r="AR323" s="24"/>
      <c r="AS323" s="25"/>
      <c r="AT323" s="21"/>
      <c r="AU323"/>
      <c r="AV323" s="124"/>
      <c r="AW323" s="22"/>
    </row>
    <row r="324" spans="1:49" ht="11.25" customHeight="1" x14ac:dyDescent="0.25">
      <c r="A324" s="23"/>
      <c r="B324" s="89"/>
      <c r="C324" s="23"/>
      <c r="D324" s="36"/>
      <c r="E324" s="802"/>
      <c r="F324" s="802"/>
      <c r="G324" s="802"/>
      <c r="H324" s="802"/>
      <c r="I324" s="802"/>
      <c r="J324" s="802"/>
      <c r="K324" s="802"/>
      <c r="L324" s="802"/>
      <c r="M324" s="802"/>
      <c r="N324" s="802"/>
      <c r="O324" s="802"/>
      <c r="P324" s="802"/>
      <c r="Q324" s="802"/>
      <c r="R324" s="802"/>
      <c r="S324" s="802"/>
      <c r="T324" s="37"/>
      <c r="U324" s="24"/>
      <c r="V324" s="36"/>
      <c r="W324" s="108" t="s">
        <v>194</v>
      </c>
      <c r="X324" s="108"/>
      <c r="Y324" s="108"/>
      <c r="Z324" s="108"/>
      <c r="AA324" s="108"/>
      <c r="AB324" s="108"/>
      <c r="AC324" s="108"/>
      <c r="AD324" s="108"/>
      <c r="AE324" s="108"/>
      <c r="AF324" s="108"/>
      <c r="AG324" s="108"/>
      <c r="AH324" s="108"/>
      <c r="AI324" s="43" t="s">
        <v>8</v>
      </c>
      <c r="AJ324" s="43"/>
      <c r="AK324" s="85"/>
      <c r="AL324" s="85"/>
      <c r="AM324" s="85"/>
      <c r="AN324" s="85"/>
      <c r="AO324" s="525" t="s">
        <v>89</v>
      </c>
      <c r="AP324" s="48"/>
      <c r="AQ324" s="24"/>
      <c r="AR324" s="24"/>
      <c r="AS324" s="25"/>
      <c r="AT324" s="21"/>
      <c r="AU324"/>
      <c r="AV324" s="118"/>
      <c r="AW324" s="22"/>
    </row>
    <row r="325" spans="1:49" ht="11.25" customHeight="1" x14ac:dyDescent="0.25">
      <c r="A325" s="23"/>
      <c r="B325" s="89"/>
      <c r="C325" s="23"/>
      <c r="D325" s="36"/>
      <c r="E325" s="802"/>
      <c r="F325" s="802"/>
      <c r="G325" s="802"/>
      <c r="H325" s="802"/>
      <c r="I325" s="802"/>
      <c r="J325" s="802"/>
      <c r="K325" s="802"/>
      <c r="L325" s="802"/>
      <c r="M325" s="802"/>
      <c r="N325" s="802"/>
      <c r="O325" s="802"/>
      <c r="P325" s="802"/>
      <c r="Q325" s="802"/>
      <c r="R325" s="802"/>
      <c r="S325" s="802"/>
      <c r="T325" s="37"/>
      <c r="U325" s="24"/>
      <c r="V325" s="36"/>
      <c r="W325" s="108"/>
      <c r="X325" s="24"/>
      <c r="Y325" s="24"/>
      <c r="Z325" s="24"/>
      <c r="AA325" s="24"/>
      <c r="AB325" s="24"/>
      <c r="AC325" s="24"/>
      <c r="AD325" s="24"/>
      <c r="AH325" s="43"/>
      <c r="AI325" s="43"/>
      <c r="AJ325" s="43"/>
      <c r="AK325" s="85"/>
      <c r="AL325" s="85"/>
      <c r="AM325" s="85"/>
      <c r="AN325" s="85"/>
      <c r="AO325" s="211"/>
      <c r="AP325" s="48"/>
      <c r="AQ325" s="24"/>
      <c r="AR325" s="24"/>
      <c r="AS325" s="25"/>
      <c r="AT325" s="21"/>
      <c r="AU325"/>
      <c r="AV325" s="118"/>
      <c r="AW325" s="22"/>
    </row>
    <row r="326" spans="1:49" ht="11.25" customHeight="1" x14ac:dyDescent="0.25">
      <c r="A326" s="23"/>
      <c r="B326" s="89"/>
      <c r="C326" s="23"/>
      <c r="D326" s="36"/>
      <c r="E326" s="802"/>
      <c r="F326" s="802"/>
      <c r="G326" s="802"/>
      <c r="H326" s="802"/>
      <c r="I326" s="802"/>
      <c r="J326" s="802"/>
      <c r="K326" s="802"/>
      <c r="L326" s="802"/>
      <c r="M326" s="802"/>
      <c r="N326" s="802"/>
      <c r="O326" s="802"/>
      <c r="P326" s="802"/>
      <c r="Q326" s="802"/>
      <c r="R326" s="802"/>
      <c r="S326" s="802"/>
      <c r="T326" s="37"/>
      <c r="U326" s="24"/>
      <c r="V326" s="36"/>
      <c r="W326" s="24"/>
      <c r="X326" s="24"/>
      <c r="Y326" s="24"/>
      <c r="Z326" s="24"/>
      <c r="AA326" s="24"/>
      <c r="AB326" s="24"/>
      <c r="AC326" s="24"/>
      <c r="AD326" s="24"/>
      <c r="AE326" s="24"/>
      <c r="AF326" s="24"/>
      <c r="AG326" s="24"/>
      <c r="AH326" s="24"/>
      <c r="AI326" s="24"/>
      <c r="AJ326" s="24"/>
      <c r="AK326" s="24"/>
      <c r="AL326" s="24"/>
      <c r="AM326" s="24"/>
      <c r="AN326" s="24"/>
      <c r="AO326" s="89"/>
      <c r="AP326" s="48"/>
      <c r="AQ326" s="24"/>
      <c r="AR326" s="24"/>
      <c r="AS326" s="25"/>
      <c r="AT326" s="21"/>
      <c r="AU326"/>
      <c r="AV326" s="118"/>
      <c r="AW326" s="22"/>
    </row>
    <row r="327" spans="1:49" ht="11.25" customHeight="1" x14ac:dyDescent="0.25">
      <c r="A327" s="23"/>
      <c r="B327" s="89"/>
      <c r="C327" s="23"/>
      <c r="D327" s="36"/>
      <c r="E327" s="802"/>
      <c r="F327" s="802"/>
      <c r="G327" s="802"/>
      <c r="H327" s="802"/>
      <c r="I327" s="802"/>
      <c r="J327" s="802"/>
      <c r="K327" s="802"/>
      <c r="L327" s="802"/>
      <c r="M327" s="802"/>
      <c r="N327" s="802"/>
      <c r="O327" s="802"/>
      <c r="P327" s="802"/>
      <c r="Q327" s="802"/>
      <c r="R327" s="802"/>
      <c r="S327" s="802"/>
      <c r="T327" s="37"/>
      <c r="U327" s="24"/>
      <c r="V327" s="36"/>
      <c r="W327" s="24"/>
      <c r="X327" s="24"/>
      <c r="Y327" s="24"/>
      <c r="Z327" s="24"/>
      <c r="AA327" s="24"/>
      <c r="AB327" s="24"/>
      <c r="AC327" s="24"/>
      <c r="AD327" s="24"/>
      <c r="AE327" s="24"/>
      <c r="AF327" s="24"/>
      <c r="AG327" s="24"/>
      <c r="AH327" s="24"/>
      <c r="AI327" s="24"/>
      <c r="AJ327" s="24"/>
      <c r="AK327" s="24"/>
      <c r="AL327" s="24"/>
      <c r="AM327" s="24"/>
      <c r="AN327" s="24"/>
      <c r="AO327" s="89"/>
      <c r="AP327" s="48"/>
      <c r="AQ327" s="24"/>
      <c r="AR327" s="24"/>
      <c r="AS327" s="25"/>
      <c r="AT327" s="21"/>
      <c r="AU327"/>
      <c r="AV327" s="21"/>
      <c r="AW327" s="22"/>
    </row>
    <row r="328" spans="1:49" ht="11.25" customHeight="1" x14ac:dyDescent="0.25">
      <c r="A328" s="23"/>
      <c r="B328" s="89"/>
      <c r="C328" s="23"/>
      <c r="D328" s="36"/>
      <c r="E328" s="802"/>
      <c r="F328" s="802"/>
      <c r="G328" s="802"/>
      <c r="H328" s="802"/>
      <c r="I328" s="802"/>
      <c r="J328" s="802"/>
      <c r="K328" s="802"/>
      <c r="L328" s="802"/>
      <c r="M328" s="802"/>
      <c r="N328" s="802"/>
      <c r="O328" s="802"/>
      <c r="P328" s="802"/>
      <c r="Q328" s="802"/>
      <c r="R328" s="802"/>
      <c r="S328" s="802"/>
      <c r="T328" s="37"/>
      <c r="U328" s="24"/>
      <c r="V328" s="36"/>
      <c r="W328" s="24"/>
      <c r="X328" s="24"/>
      <c r="Y328" s="24"/>
      <c r="Z328" s="24"/>
      <c r="AA328" s="24"/>
      <c r="AB328" s="24"/>
      <c r="AC328" s="24"/>
      <c r="AD328" s="24"/>
      <c r="AE328" s="24"/>
      <c r="AF328" s="24"/>
      <c r="AG328" s="24"/>
      <c r="AH328" s="24"/>
      <c r="AI328" s="24"/>
      <c r="AJ328" s="24"/>
      <c r="AK328" s="24"/>
      <c r="AL328" s="24"/>
      <c r="AM328" s="24"/>
      <c r="AN328" s="24"/>
      <c r="AO328" s="89"/>
      <c r="AP328" s="48"/>
      <c r="AQ328" s="24"/>
      <c r="AR328" s="24"/>
      <c r="AS328" s="25"/>
      <c r="AT328" s="21"/>
      <c r="AU328"/>
      <c r="AV328" s="21"/>
      <c r="AW328" s="22"/>
    </row>
    <row r="329" spans="1:49" ht="6" customHeight="1" x14ac:dyDescent="0.25">
      <c r="A329" s="46"/>
      <c r="B329" s="101"/>
      <c r="C329" s="46"/>
      <c r="D329" s="38"/>
      <c r="E329" s="39"/>
      <c r="F329" s="39"/>
      <c r="G329" s="39"/>
      <c r="H329" s="39"/>
      <c r="I329" s="39"/>
      <c r="J329" s="39"/>
      <c r="K329" s="39"/>
      <c r="L329" s="39"/>
      <c r="M329" s="39"/>
      <c r="N329" s="39"/>
      <c r="O329" s="39"/>
      <c r="P329" s="39"/>
      <c r="Q329" s="39"/>
      <c r="R329" s="39"/>
      <c r="S329" s="39"/>
      <c r="T329" s="39"/>
      <c r="U329" s="39"/>
      <c r="V329" s="38"/>
      <c r="W329" s="39"/>
      <c r="X329" s="39"/>
      <c r="Y329" s="39"/>
      <c r="Z329" s="39"/>
      <c r="AA329" s="39"/>
      <c r="AB329" s="39"/>
      <c r="AC329" s="39"/>
      <c r="AD329" s="39"/>
      <c r="AE329" s="39"/>
      <c r="AF329" s="39"/>
      <c r="AG329" s="39"/>
      <c r="AH329" s="39"/>
      <c r="AI329" s="39"/>
      <c r="AJ329" s="39"/>
      <c r="AK329" s="39"/>
      <c r="AL329" s="39"/>
      <c r="AM329" s="39"/>
      <c r="AN329" s="39"/>
      <c r="AO329" s="101"/>
      <c r="AP329" s="44"/>
      <c r="AQ329" s="39"/>
      <c r="AR329" s="39"/>
      <c r="AS329" s="40"/>
      <c r="AT329" s="5"/>
      <c r="AU329"/>
      <c r="AV329" s="21"/>
      <c r="AW329" s="22"/>
    </row>
    <row r="330" spans="1:49" ht="6" customHeight="1" x14ac:dyDescent="0.25">
      <c r="A330" s="45"/>
      <c r="B330" s="204"/>
      <c r="C330" s="45"/>
      <c r="D330" s="33"/>
      <c r="E330" s="34"/>
      <c r="F330" s="34"/>
      <c r="G330" s="34"/>
      <c r="H330" s="34"/>
      <c r="I330" s="34"/>
      <c r="J330" s="34"/>
      <c r="K330" s="34"/>
      <c r="L330" s="34"/>
      <c r="M330" s="34"/>
      <c r="N330" s="34"/>
      <c r="O330" s="34"/>
      <c r="P330" s="34"/>
      <c r="Q330" s="34"/>
      <c r="R330" s="34"/>
      <c r="S330" s="34"/>
      <c r="T330" s="34"/>
      <c r="U330" s="34"/>
      <c r="V330" s="33"/>
      <c r="W330" s="34"/>
      <c r="X330" s="34"/>
      <c r="Y330" s="34"/>
      <c r="Z330" s="34"/>
      <c r="AA330" s="34"/>
      <c r="AB330" s="34"/>
      <c r="AC330" s="34"/>
      <c r="AD330" s="34"/>
      <c r="AE330" s="34"/>
      <c r="AF330" s="34"/>
      <c r="AG330" s="34"/>
      <c r="AH330" s="34"/>
      <c r="AI330" s="34"/>
      <c r="AJ330" s="34"/>
      <c r="AK330" s="34"/>
      <c r="AL330" s="34"/>
      <c r="AM330" s="34"/>
      <c r="AN330" s="34"/>
      <c r="AO330" s="204"/>
      <c r="AP330" s="42"/>
      <c r="AQ330" s="34"/>
      <c r="AR330" s="34"/>
      <c r="AS330" s="35"/>
      <c r="AT330" s="7"/>
      <c r="AU330"/>
      <c r="AV330" s="21"/>
      <c r="AW330" s="22"/>
    </row>
    <row r="331" spans="1:49" ht="11.25" customHeight="1" x14ac:dyDescent="0.3">
      <c r="A331" s="23"/>
      <c r="B331" s="110" t="s">
        <v>199</v>
      </c>
      <c r="C331" s="23"/>
      <c r="D331" s="36"/>
      <c r="E331" s="802" t="str">
        <f ca="1">VLOOKUP(INDIRECT(ADDRESS(ROW(),COLUMN()-3)),INDIRECT("translations[[Question Num]:["&amp; Language_Selected &amp;"]]"),MATCH(Language_Selected,Language_Options,0)+1,FALSE)</f>
        <v>Thinking about your visit with {CHILD NAME} today, did you feel you understood the purpose of any tests you were asked to do? 
IF YES, ASK: Would you say this was all the time, most of the time, or a few times?
IF CLIENT SAYS THEY DIDN'T HAVE ANY TESTS, CIRCLE 9</v>
      </c>
      <c r="F331" s="802"/>
      <c r="G331" s="802"/>
      <c r="H331" s="802"/>
      <c r="I331" s="802"/>
      <c r="J331" s="802"/>
      <c r="K331" s="802"/>
      <c r="L331" s="802"/>
      <c r="M331" s="802"/>
      <c r="N331" s="802"/>
      <c r="O331" s="802"/>
      <c r="P331" s="802"/>
      <c r="Q331" s="802"/>
      <c r="R331" s="802"/>
      <c r="S331" s="802"/>
      <c r="T331" s="802"/>
      <c r="U331" s="24"/>
      <c r="V331" s="36"/>
      <c r="W331" s="108" t="s">
        <v>190</v>
      </c>
      <c r="X331" s="24"/>
      <c r="Y331" s="24"/>
      <c r="Z331" s="24"/>
      <c r="AA331" s="24"/>
      <c r="AB331" s="24"/>
      <c r="AC331" s="24"/>
      <c r="AE331" s="43" t="s">
        <v>8</v>
      </c>
      <c r="AF331" s="43"/>
      <c r="AG331" s="43"/>
      <c r="AH331" s="43"/>
      <c r="AI331" s="14"/>
      <c r="AJ331" s="43"/>
      <c r="AK331" s="85"/>
      <c r="AL331" s="85"/>
      <c r="AM331" s="85"/>
      <c r="AN331" s="85"/>
      <c r="AO331" s="67" t="s">
        <v>46</v>
      </c>
      <c r="AP331" s="48"/>
      <c r="AQ331" s="24"/>
      <c r="AR331" s="24"/>
      <c r="AS331" s="25"/>
      <c r="AT331" s="21"/>
      <c r="AU331"/>
      <c r="AV331" s="795"/>
      <c r="AW331" s="22"/>
    </row>
    <row r="332" spans="1:49" ht="11.25" customHeight="1" x14ac:dyDescent="0.3">
      <c r="A332" s="23"/>
      <c r="B332" s="89"/>
      <c r="C332" s="23"/>
      <c r="D332" s="36"/>
      <c r="E332" s="802"/>
      <c r="F332" s="802"/>
      <c r="G332" s="802"/>
      <c r="H332" s="802"/>
      <c r="I332" s="802"/>
      <c r="J332" s="802"/>
      <c r="K332" s="802"/>
      <c r="L332" s="802"/>
      <c r="M332" s="802"/>
      <c r="N332" s="802"/>
      <c r="O332" s="802"/>
      <c r="P332" s="802"/>
      <c r="Q332" s="802"/>
      <c r="R332" s="802"/>
      <c r="S332" s="802"/>
      <c r="T332" s="802"/>
      <c r="U332" s="24"/>
      <c r="V332" s="36"/>
      <c r="W332" s="108" t="s">
        <v>191</v>
      </c>
      <c r="X332" s="108"/>
      <c r="Y332" s="108"/>
      <c r="Z332" s="108"/>
      <c r="AA332" s="108"/>
      <c r="AB332" s="108"/>
      <c r="AC332" s="108"/>
      <c r="AD332" s="108"/>
      <c r="AE332" s="108"/>
      <c r="AF332" s="43" t="s">
        <v>8</v>
      </c>
      <c r="AG332" s="43"/>
      <c r="AH332" s="43"/>
      <c r="AI332" s="14"/>
      <c r="AJ332" s="43"/>
      <c r="AK332" s="85"/>
      <c r="AL332" s="85"/>
      <c r="AM332" s="85"/>
      <c r="AN332" s="85"/>
      <c r="AO332" s="67" t="s">
        <v>69</v>
      </c>
      <c r="AP332" s="48"/>
      <c r="AQ332" s="24"/>
      <c r="AR332" s="24"/>
      <c r="AS332" s="25"/>
      <c r="AT332" s="21"/>
      <c r="AU332"/>
      <c r="AV332" s="795"/>
      <c r="AW332" s="22"/>
    </row>
    <row r="333" spans="1:49" ht="11.25" customHeight="1" x14ac:dyDescent="0.25">
      <c r="A333" s="23"/>
      <c r="B333" s="89"/>
      <c r="C333" s="23"/>
      <c r="D333" s="36"/>
      <c r="E333" s="802"/>
      <c r="F333" s="802"/>
      <c r="G333" s="802"/>
      <c r="H333" s="802"/>
      <c r="I333" s="802"/>
      <c r="J333" s="802"/>
      <c r="K333" s="802"/>
      <c r="L333" s="802"/>
      <c r="M333" s="802"/>
      <c r="N333" s="802"/>
      <c r="O333" s="802"/>
      <c r="P333" s="802"/>
      <c r="Q333" s="802"/>
      <c r="R333" s="802"/>
      <c r="S333" s="802"/>
      <c r="T333" s="802"/>
      <c r="U333" s="24"/>
      <c r="V333" s="36"/>
      <c r="W333" s="108" t="s">
        <v>192</v>
      </c>
      <c r="X333" s="108"/>
      <c r="Y333" s="108"/>
      <c r="Z333" s="108"/>
      <c r="AA333" s="108"/>
      <c r="AB333" s="108"/>
      <c r="AC333" s="108"/>
      <c r="AD333" s="108"/>
      <c r="AE333" s="85" t="s">
        <v>8</v>
      </c>
      <c r="AF333" s="85"/>
      <c r="AG333" s="85"/>
      <c r="AH333" s="85"/>
      <c r="AI333" s="85"/>
      <c r="AJ333" s="85"/>
      <c r="AK333" s="85"/>
      <c r="AL333" s="85"/>
      <c r="AM333" s="85"/>
      <c r="AN333" s="85"/>
      <c r="AO333" s="67" t="s">
        <v>71</v>
      </c>
      <c r="AP333" s="48"/>
      <c r="AQ333" s="24"/>
      <c r="AR333" s="24"/>
      <c r="AS333" s="25"/>
      <c r="AT333" s="21"/>
      <c r="AU333"/>
      <c r="AV333" s="118"/>
      <c r="AW333" s="22"/>
    </row>
    <row r="334" spans="1:49" ht="11.25" customHeight="1" x14ac:dyDescent="0.25">
      <c r="A334" s="23"/>
      <c r="B334" s="89"/>
      <c r="C334" s="23"/>
      <c r="D334" s="36"/>
      <c r="E334" s="802"/>
      <c r="F334" s="802"/>
      <c r="G334" s="802"/>
      <c r="H334" s="802"/>
      <c r="I334" s="802"/>
      <c r="J334" s="802"/>
      <c r="K334" s="802"/>
      <c r="L334" s="802"/>
      <c r="M334" s="802"/>
      <c r="N334" s="802"/>
      <c r="O334" s="802"/>
      <c r="P334" s="802"/>
      <c r="Q334" s="802"/>
      <c r="R334" s="802"/>
      <c r="S334" s="802"/>
      <c r="T334" s="802"/>
      <c r="U334" s="24"/>
      <c r="V334" s="36"/>
      <c r="W334" s="108" t="s">
        <v>193</v>
      </c>
      <c r="X334" s="108"/>
      <c r="Y334" s="108"/>
      <c r="Z334" s="108"/>
      <c r="AA334" s="108"/>
      <c r="AB334" s="85" t="s">
        <v>8</v>
      </c>
      <c r="AC334" s="85"/>
      <c r="AD334" s="85"/>
      <c r="AE334" s="85"/>
      <c r="AF334" s="85"/>
      <c r="AG334" s="85"/>
      <c r="AH334" s="85"/>
      <c r="AI334" s="85"/>
      <c r="AJ334" s="85"/>
      <c r="AK334" s="85"/>
      <c r="AL334" s="85"/>
      <c r="AM334" s="85"/>
      <c r="AN334" s="85"/>
      <c r="AO334" s="67" t="s">
        <v>73</v>
      </c>
      <c r="AP334" s="48"/>
      <c r="AQ334" s="24"/>
      <c r="AR334" s="24"/>
      <c r="AS334" s="25"/>
      <c r="AT334" s="21"/>
      <c r="AU334"/>
      <c r="AV334" s="118"/>
      <c r="AW334" s="22"/>
    </row>
    <row r="335" spans="1:49" ht="11.25" customHeight="1" x14ac:dyDescent="0.25">
      <c r="A335" s="23"/>
      <c r="B335" s="89"/>
      <c r="C335" s="23"/>
      <c r="D335" s="36"/>
      <c r="E335" s="802"/>
      <c r="F335" s="802"/>
      <c r="G335" s="802"/>
      <c r="H335" s="802"/>
      <c r="I335" s="802"/>
      <c r="J335" s="802"/>
      <c r="K335" s="802"/>
      <c r="L335" s="802"/>
      <c r="M335" s="802"/>
      <c r="N335" s="802"/>
      <c r="O335" s="802"/>
      <c r="P335" s="802"/>
      <c r="Q335" s="802"/>
      <c r="R335" s="802"/>
      <c r="S335" s="802"/>
      <c r="T335" s="802"/>
      <c r="U335" s="24"/>
      <c r="V335" s="36"/>
      <c r="W335" s="108" t="s">
        <v>194</v>
      </c>
      <c r="X335" s="108"/>
      <c r="Y335" s="108"/>
      <c r="Z335" s="108"/>
      <c r="AA335" s="108"/>
      <c r="AB335" s="108"/>
      <c r="AC335" s="108"/>
      <c r="AD335" s="108"/>
      <c r="AE335" s="108"/>
      <c r="AF335" s="108"/>
      <c r="AG335" s="108"/>
      <c r="AH335" s="108"/>
      <c r="AI335" s="43" t="s">
        <v>8</v>
      </c>
      <c r="AJ335" s="43"/>
      <c r="AK335" s="85"/>
      <c r="AL335" s="85"/>
      <c r="AM335" s="85"/>
      <c r="AN335" s="85"/>
      <c r="AO335" s="525" t="s">
        <v>89</v>
      </c>
      <c r="AP335" s="48"/>
      <c r="AQ335" s="24"/>
      <c r="AR335" s="24"/>
      <c r="AS335" s="25"/>
      <c r="AT335" s="21"/>
      <c r="AU335"/>
      <c r="AV335" s="118"/>
      <c r="AW335" s="22"/>
    </row>
    <row r="336" spans="1:49" ht="11.25" customHeight="1" x14ac:dyDescent="0.25">
      <c r="A336" s="23"/>
      <c r="B336" s="89"/>
      <c r="C336" s="23"/>
      <c r="D336" s="36"/>
      <c r="E336" s="802"/>
      <c r="F336" s="802"/>
      <c r="G336" s="802"/>
      <c r="H336" s="802"/>
      <c r="I336" s="802"/>
      <c r="J336" s="802"/>
      <c r="K336" s="802"/>
      <c r="L336" s="802"/>
      <c r="M336" s="802"/>
      <c r="N336" s="802"/>
      <c r="O336" s="802"/>
      <c r="P336" s="802"/>
      <c r="Q336" s="802"/>
      <c r="R336" s="802"/>
      <c r="S336" s="802"/>
      <c r="T336" s="802"/>
      <c r="U336" s="24"/>
      <c r="V336" s="36"/>
      <c r="W336" s="83" t="s">
        <v>200</v>
      </c>
      <c r="X336" s="83"/>
      <c r="Y336" s="83"/>
      <c r="Z336" s="83"/>
      <c r="AA336" s="83"/>
      <c r="AB336" s="83"/>
      <c r="AC336" s="83"/>
      <c r="AD336" s="43" t="s">
        <v>8</v>
      </c>
      <c r="AE336" s="43"/>
      <c r="AF336" s="43"/>
      <c r="AG336" s="43"/>
      <c r="AH336" s="43"/>
      <c r="AI336" s="43"/>
      <c r="AJ336" s="43"/>
      <c r="AK336" s="43"/>
      <c r="AL336" s="43"/>
      <c r="AM336" s="43"/>
      <c r="AN336" s="43"/>
      <c r="AO336" s="288" t="s">
        <v>201</v>
      </c>
      <c r="AP336" s="48"/>
      <c r="AQ336" s="24"/>
      <c r="AR336" s="24"/>
      <c r="AS336" s="25"/>
      <c r="AT336" s="21"/>
      <c r="AU336"/>
      <c r="AV336" s="118"/>
      <c r="AW336" s="22"/>
    </row>
    <row r="337" spans="1:49" ht="11.25" customHeight="1" x14ac:dyDescent="0.3">
      <c r="A337" s="23"/>
      <c r="B337" s="89"/>
      <c r="C337" s="23"/>
      <c r="D337" s="36"/>
      <c r="E337" s="802"/>
      <c r="F337" s="802"/>
      <c r="G337" s="802"/>
      <c r="H337" s="802"/>
      <c r="I337" s="802"/>
      <c r="J337" s="802"/>
      <c r="K337" s="802"/>
      <c r="L337" s="802"/>
      <c r="M337" s="802"/>
      <c r="N337" s="802"/>
      <c r="O337" s="802"/>
      <c r="P337" s="802"/>
      <c r="Q337" s="802"/>
      <c r="R337" s="802"/>
      <c r="S337" s="802"/>
      <c r="T337" s="802"/>
      <c r="U337" s="24"/>
      <c r="V337" s="36"/>
      <c r="W337" s="108"/>
      <c r="X337" s="24"/>
      <c r="Y337" s="24"/>
      <c r="Z337" s="24"/>
      <c r="AA337" s="24"/>
      <c r="AB337" s="24"/>
      <c r="AC337" s="24"/>
      <c r="AD337" s="24"/>
      <c r="AF337" s="43"/>
      <c r="AG337" s="43"/>
      <c r="AH337" s="43"/>
      <c r="AI337" s="14"/>
      <c r="AJ337" s="43"/>
      <c r="AK337" s="85"/>
      <c r="AL337" s="85"/>
      <c r="AM337" s="85"/>
      <c r="AN337" s="85"/>
      <c r="AO337" s="211"/>
      <c r="AP337" s="48"/>
      <c r="AQ337" s="24"/>
      <c r="AR337" s="24"/>
      <c r="AS337" s="25"/>
      <c r="AT337" s="21"/>
      <c r="AU337"/>
      <c r="AV337" s="118"/>
      <c r="AW337" s="22"/>
    </row>
    <row r="338" spans="1:49" ht="11.25" customHeight="1" x14ac:dyDescent="0.3">
      <c r="A338" s="23"/>
      <c r="B338" s="89"/>
      <c r="C338" s="23"/>
      <c r="D338" s="36"/>
      <c r="E338" s="802"/>
      <c r="F338" s="802"/>
      <c r="G338" s="802"/>
      <c r="H338" s="802"/>
      <c r="I338" s="802"/>
      <c r="J338" s="802"/>
      <c r="K338" s="802"/>
      <c r="L338" s="802"/>
      <c r="M338" s="802"/>
      <c r="N338" s="802"/>
      <c r="O338" s="802"/>
      <c r="P338" s="802"/>
      <c r="Q338" s="802"/>
      <c r="R338" s="802"/>
      <c r="S338" s="802"/>
      <c r="T338" s="802"/>
      <c r="U338" s="24"/>
      <c r="V338" s="36"/>
      <c r="W338" s="108"/>
      <c r="X338" s="24"/>
      <c r="Y338" s="24"/>
      <c r="Z338" s="24"/>
      <c r="AA338" s="24"/>
      <c r="AB338" s="24"/>
      <c r="AC338" s="24"/>
      <c r="AD338" s="24"/>
      <c r="AF338" s="43"/>
      <c r="AG338" s="43"/>
      <c r="AH338" s="43"/>
      <c r="AI338" s="14"/>
      <c r="AJ338" s="43"/>
      <c r="AK338" s="85"/>
      <c r="AL338" s="85"/>
      <c r="AM338" s="85"/>
      <c r="AN338" s="85"/>
      <c r="AO338" s="211"/>
      <c r="AP338" s="48"/>
      <c r="AQ338" s="24"/>
      <c r="AR338" s="24"/>
      <c r="AS338" s="25"/>
      <c r="AT338" s="21"/>
      <c r="AU338"/>
      <c r="AV338" s="118"/>
      <c r="AW338" s="22"/>
    </row>
    <row r="339" spans="1:49" ht="11.25" customHeight="1" x14ac:dyDescent="0.3">
      <c r="A339" s="23"/>
      <c r="B339" s="89"/>
      <c r="C339" s="23"/>
      <c r="D339" s="36"/>
      <c r="E339" s="802"/>
      <c r="F339" s="802"/>
      <c r="G339" s="802"/>
      <c r="H339" s="802"/>
      <c r="I339" s="802"/>
      <c r="J339" s="802"/>
      <c r="K339" s="802"/>
      <c r="L339" s="802"/>
      <c r="M339" s="802"/>
      <c r="N339" s="802"/>
      <c r="O339" s="802"/>
      <c r="P339" s="802"/>
      <c r="Q339" s="802"/>
      <c r="R339" s="802"/>
      <c r="S339" s="802"/>
      <c r="T339" s="802"/>
      <c r="U339" s="24"/>
      <c r="V339" s="36"/>
      <c r="W339" s="108"/>
      <c r="X339" s="24"/>
      <c r="Y339" s="24"/>
      <c r="Z339" s="24"/>
      <c r="AA339" s="24"/>
      <c r="AB339" s="24"/>
      <c r="AC339" s="24"/>
      <c r="AD339" s="24"/>
      <c r="AF339" s="43"/>
      <c r="AG339" s="43"/>
      <c r="AH339" s="43"/>
      <c r="AI339" s="14"/>
      <c r="AJ339" s="43"/>
      <c r="AK339" s="85"/>
      <c r="AL339" s="85"/>
      <c r="AM339" s="85"/>
      <c r="AN339" s="85"/>
      <c r="AO339" s="211"/>
      <c r="AP339" s="48"/>
      <c r="AQ339" s="24"/>
      <c r="AR339" s="24"/>
      <c r="AS339" s="25"/>
      <c r="AT339" s="21"/>
      <c r="AU339"/>
      <c r="AV339" s="118"/>
      <c r="AW339" s="22"/>
    </row>
    <row r="340" spans="1:49" ht="11.25" customHeight="1" x14ac:dyDescent="0.25">
      <c r="A340" s="23"/>
      <c r="B340" s="89"/>
      <c r="C340" s="23"/>
      <c r="D340" s="36"/>
      <c r="E340" s="802"/>
      <c r="F340" s="802"/>
      <c r="G340" s="802"/>
      <c r="H340" s="802"/>
      <c r="I340" s="802"/>
      <c r="J340" s="802"/>
      <c r="K340" s="802"/>
      <c r="L340" s="802"/>
      <c r="M340" s="802"/>
      <c r="N340" s="802"/>
      <c r="O340" s="802"/>
      <c r="P340" s="802"/>
      <c r="Q340" s="802"/>
      <c r="R340" s="802"/>
      <c r="S340" s="802"/>
      <c r="T340" s="802"/>
      <c r="U340" s="24"/>
      <c r="V340" s="36"/>
      <c r="W340" s="24"/>
      <c r="X340" s="24"/>
      <c r="Y340" s="24"/>
      <c r="Z340" s="24"/>
      <c r="AA340" s="24"/>
      <c r="AB340" s="24"/>
      <c r="AC340" s="24"/>
      <c r="AD340" s="24"/>
      <c r="AE340" s="24"/>
      <c r="AF340" s="24"/>
      <c r="AG340" s="24"/>
      <c r="AH340" s="24"/>
      <c r="AI340" s="24"/>
      <c r="AJ340" s="24"/>
      <c r="AK340" s="24"/>
      <c r="AL340" s="24"/>
      <c r="AM340" s="24"/>
      <c r="AN340" s="24"/>
      <c r="AO340" s="89"/>
      <c r="AP340" s="48"/>
      <c r="AQ340" s="24"/>
      <c r="AR340" s="24"/>
      <c r="AS340" s="25"/>
      <c r="AT340" s="21"/>
      <c r="AU340"/>
      <c r="AV340" s="118"/>
      <c r="AW340" s="22"/>
    </row>
    <row r="341" spans="1:49" ht="6" customHeight="1" x14ac:dyDescent="0.25">
      <c r="A341" s="23"/>
      <c r="B341" s="89"/>
      <c r="C341" s="23"/>
      <c r="D341" s="36"/>
      <c r="E341" s="24"/>
      <c r="F341" s="24"/>
      <c r="G341" s="24"/>
      <c r="H341" s="24"/>
      <c r="I341" s="24"/>
      <c r="J341" s="24"/>
      <c r="K341" s="24"/>
      <c r="L341" s="24"/>
      <c r="M341" s="24"/>
      <c r="N341" s="24"/>
      <c r="O341" s="24"/>
      <c r="P341" s="24"/>
      <c r="Q341" s="24"/>
      <c r="R341" s="24"/>
      <c r="S341" s="24"/>
      <c r="T341" s="24"/>
      <c r="U341" s="24"/>
      <c r="V341" s="36"/>
      <c r="W341" s="24"/>
      <c r="X341" s="39"/>
      <c r="Y341" s="39"/>
      <c r="Z341" s="39"/>
      <c r="AA341" s="39"/>
      <c r="AB341" s="39"/>
      <c r="AC341" s="39"/>
      <c r="AD341" s="39"/>
      <c r="AE341" s="39"/>
      <c r="AF341" s="39"/>
      <c r="AG341" s="39"/>
      <c r="AH341" s="39"/>
      <c r="AI341" s="39"/>
      <c r="AJ341" s="39"/>
      <c r="AK341" s="39"/>
      <c r="AL341" s="39"/>
      <c r="AM341" s="39"/>
      <c r="AN341" s="39"/>
      <c r="AO341" s="89"/>
      <c r="AP341" s="48"/>
      <c r="AQ341" s="24"/>
      <c r="AR341" s="24"/>
      <c r="AS341" s="25"/>
      <c r="AT341" s="21"/>
      <c r="AU341"/>
      <c r="AV341" s="118"/>
      <c r="AW341" s="22"/>
    </row>
    <row r="342" spans="1:49" ht="6" customHeight="1" x14ac:dyDescent="0.25">
      <c r="A342" s="45"/>
      <c r="B342" s="204"/>
      <c r="C342" s="45"/>
      <c r="D342" s="33"/>
      <c r="E342" s="34"/>
      <c r="F342" s="34"/>
      <c r="G342" s="34"/>
      <c r="H342" s="34"/>
      <c r="I342" s="34"/>
      <c r="J342" s="34"/>
      <c r="K342" s="34"/>
      <c r="L342" s="34"/>
      <c r="M342" s="34"/>
      <c r="N342" s="34"/>
      <c r="O342" s="34"/>
      <c r="P342" s="34"/>
      <c r="Q342" s="34"/>
      <c r="R342" s="34"/>
      <c r="S342" s="34"/>
      <c r="T342" s="34"/>
      <c r="U342" s="34"/>
      <c r="V342" s="33"/>
      <c r="W342" s="34"/>
      <c r="X342" s="24"/>
      <c r="Y342" s="24"/>
      <c r="Z342" s="24"/>
      <c r="AA342" s="24"/>
      <c r="AB342" s="24"/>
      <c r="AC342" s="24"/>
      <c r="AD342" s="24"/>
      <c r="AE342" s="24"/>
      <c r="AF342" s="24"/>
      <c r="AG342" s="24"/>
      <c r="AH342" s="24"/>
      <c r="AI342" s="24"/>
      <c r="AJ342" s="24"/>
      <c r="AK342" s="24"/>
      <c r="AL342" s="24"/>
      <c r="AM342" s="24"/>
      <c r="AN342" s="24"/>
      <c r="AO342" s="204"/>
      <c r="AP342" s="42"/>
      <c r="AQ342" s="34"/>
      <c r="AR342" s="34"/>
      <c r="AS342" s="35"/>
      <c r="AT342" s="7"/>
      <c r="AU342"/>
      <c r="AV342" s="118"/>
      <c r="AW342" s="22"/>
    </row>
    <row r="343" spans="1:49" ht="11.25" customHeight="1" x14ac:dyDescent="0.3">
      <c r="A343" s="23"/>
      <c r="B343" s="110" t="s">
        <v>202</v>
      </c>
      <c r="C343" s="23"/>
      <c r="D343" s="36"/>
      <c r="E343" s="802" t="str">
        <f ca="1">VLOOKUP(INDIRECT(ADDRESS(ROW(),COLUMN()-3)),INDIRECT("translations[[Question Num]:["&amp; Language_Selected &amp;"]]"),MATCH(Language_Selected,Language_Options,0)+1,FALSE)</f>
        <v>Thinking about your visit with {CHILD NAME} today, did you feel you understood the purpose of any medicines you were given? 
IF YES, ASK: Would you say this was all the time, most of the time, or a few times?
IF CLIENT SAYS THEY WEREN'T GIVEN ANY MEDICINES, CIRCLE 9</v>
      </c>
      <c r="F343" s="802"/>
      <c r="G343" s="802"/>
      <c r="H343" s="802"/>
      <c r="I343" s="802"/>
      <c r="J343" s="802"/>
      <c r="K343" s="802"/>
      <c r="L343" s="802"/>
      <c r="M343" s="802"/>
      <c r="N343" s="802"/>
      <c r="O343" s="802"/>
      <c r="P343" s="802"/>
      <c r="Q343" s="802"/>
      <c r="R343" s="802"/>
      <c r="S343" s="802"/>
      <c r="T343" s="802"/>
      <c r="U343" s="24"/>
      <c r="V343" s="36"/>
      <c r="W343" s="108" t="s">
        <v>190</v>
      </c>
      <c r="X343" s="24"/>
      <c r="Y343" s="24"/>
      <c r="Z343" s="24"/>
      <c r="AA343" s="24"/>
      <c r="AB343" s="24"/>
      <c r="AC343" s="24"/>
      <c r="AE343" s="43" t="s">
        <v>8</v>
      </c>
      <c r="AF343" s="43"/>
      <c r="AG343" s="43"/>
      <c r="AH343" s="43"/>
      <c r="AI343" s="14"/>
      <c r="AJ343" s="43"/>
      <c r="AK343" s="85"/>
      <c r="AL343" s="85"/>
      <c r="AM343" s="85"/>
      <c r="AN343" s="85"/>
      <c r="AO343" s="67" t="s">
        <v>46</v>
      </c>
      <c r="AP343" s="48"/>
      <c r="AQ343" s="24"/>
      <c r="AR343" s="24"/>
      <c r="AS343" s="25"/>
      <c r="AT343" s="21"/>
      <c r="AU343"/>
      <c r="AV343" s="795"/>
      <c r="AW343" s="22"/>
    </row>
    <row r="344" spans="1:49" ht="11.25" customHeight="1" x14ac:dyDescent="0.3">
      <c r="A344" s="23"/>
      <c r="B344" s="89"/>
      <c r="C344" s="23"/>
      <c r="D344" s="36"/>
      <c r="E344" s="802"/>
      <c r="F344" s="802"/>
      <c r="G344" s="802"/>
      <c r="H344" s="802"/>
      <c r="I344" s="802"/>
      <c r="J344" s="802"/>
      <c r="K344" s="802"/>
      <c r="L344" s="802"/>
      <c r="M344" s="802"/>
      <c r="N344" s="802"/>
      <c r="O344" s="802"/>
      <c r="P344" s="802"/>
      <c r="Q344" s="802"/>
      <c r="R344" s="802"/>
      <c r="S344" s="802"/>
      <c r="T344" s="802"/>
      <c r="U344" s="24"/>
      <c r="V344" s="36"/>
      <c r="W344" s="108" t="s">
        <v>191</v>
      </c>
      <c r="X344" s="108"/>
      <c r="Y344" s="108"/>
      <c r="Z344" s="108"/>
      <c r="AA344" s="108"/>
      <c r="AB344" s="108"/>
      <c r="AC344" s="108"/>
      <c r="AD344" s="108"/>
      <c r="AE344" s="108"/>
      <c r="AF344" s="43" t="s">
        <v>8</v>
      </c>
      <c r="AG344" s="43"/>
      <c r="AH344" s="43"/>
      <c r="AI344" s="14"/>
      <c r="AJ344" s="43"/>
      <c r="AK344" s="85"/>
      <c r="AL344" s="85"/>
      <c r="AM344" s="85"/>
      <c r="AN344" s="85"/>
      <c r="AO344" s="67" t="s">
        <v>69</v>
      </c>
      <c r="AP344" s="48"/>
      <c r="AQ344" s="24"/>
      <c r="AR344" s="24"/>
      <c r="AS344" s="25"/>
      <c r="AT344" s="21"/>
      <c r="AU344"/>
      <c r="AV344" s="795"/>
      <c r="AW344" s="22"/>
    </row>
    <row r="345" spans="1:49" ht="11.25" customHeight="1" x14ac:dyDescent="0.25">
      <c r="A345" s="23"/>
      <c r="B345" s="89"/>
      <c r="C345" s="23"/>
      <c r="D345" s="36"/>
      <c r="E345" s="802"/>
      <c r="F345" s="802"/>
      <c r="G345" s="802"/>
      <c r="H345" s="802"/>
      <c r="I345" s="802"/>
      <c r="J345" s="802"/>
      <c r="K345" s="802"/>
      <c r="L345" s="802"/>
      <c r="M345" s="802"/>
      <c r="N345" s="802"/>
      <c r="O345" s="802"/>
      <c r="P345" s="802"/>
      <c r="Q345" s="802"/>
      <c r="R345" s="802"/>
      <c r="S345" s="802"/>
      <c r="T345" s="802"/>
      <c r="U345" s="24"/>
      <c r="V345" s="36"/>
      <c r="W345" s="108" t="s">
        <v>192</v>
      </c>
      <c r="X345" s="108"/>
      <c r="Y345" s="108"/>
      <c r="Z345" s="108"/>
      <c r="AA345" s="108"/>
      <c r="AB345" s="108"/>
      <c r="AC345" s="108"/>
      <c r="AD345" s="108"/>
      <c r="AE345" s="85" t="s">
        <v>8</v>
      </c>
      <c r="AF345" s="85"/>
      <c r="AG345" s="85"/>
      <c r="AH345" s="85"/>
      <c r="AI345" s="85"/>
      <c r="AJ345" s="85"/>
      <c r="AK345" s="85"/>
      <c r="AL345" s="85"/>
      <c r="AM345" s="85"/>
      <c r="AN345" s="85"/>
      <c r="AO345" s="67" t="s">
        <v>71</v>
      </c>
      <c r="AP345" s="48"/>
      <c r="AQ345" s="24"/>
      <c r="AR345" s="24"/>
      <c r="AS345" s="25"/>
      <c r="AT345" s="21"/>
      <c r="AU345"/>
      <c r="AV345" s="118"/>
      <c r="AW345" s="22"/>
    </row>
    <row r="346" spans="1:49" ht="11.25" customHeight="1" x14ac:dyDescent="0.25">
      <c r="A346" s="23"/>
      <c r="B346" s="89"/>
      <c r="C346" s="23"/>
      <c r="D346" s="36"/>
      <c r="E346" s="802"/>
      <c r="F346" s="802"/>
      <c r="G346" s="802"/>
      <c r="H346" s="802"/>
      <c r="I346" s="802"/>
      <c r="J346" s="802"/>
      <c r="K346" s="802"/>
      <c r="L346" s="802"/>
      <c r="M346" s="802"/>
      <c r="N346" s="802"/>
      <c r="O346" s="802"/>
      <c r="P346" s="802"/>
      <c r="Q346" s="802"/>
      <c r="R346" s="802"/>
      <c r="S346" s="802"/>
      <c r="T346" s="802"/>
      <c r="U346" s="24"/>
      <c r="V346" s="36"/>
      <c r="W346" s="108" t="s">
        <v>193</v>
      </c>
      <c r="X346" s="108"/>
      <c r="Y346" s="108"/>
      <c r="Z346" s="108"/>
      <c r="AA346" s="108"/>
      <c r="AB346" s="85" t="s">
        <v>8</v>
      </c>
      <c r="AC346" s="85"/>
      <c r="AD346" s="85"/>
      <c r="AE346" s="85"/>
      <c r="AF346" s="85"/>
      <c r="AG346" s="85"/>
      <c r="AH346" s="85"/>
      <c r="AI346" s="85"/>
      <c r="AJ346" s="85"/>
      <c r="AK346" s="85"/>
      <c r="AL346" s="85"/>
      <c r="AM346" s="85"/>
      <c r="AN346" s="85"/>
      <c r="AO346" s="67" t="s">
        <v>73</v>
      </c>
      <c r="AP346" s="48"/>
      <c r="AQ346" s="24"/>
      <c r="AR346" s="24"/>
      <c r="AS346" s="25"/>
      <c r="AT346" s="21"/>
      <c r="AU346"/>
      <c r="AV346" s="118"/>
      <c r="AW346" s="22"/>
    </row>
    <row r="347" spans="1:49" ht="11.25" customHeight="1" x14ac:dyDescent="0.25">
      <c r="A347" s="23"/>
      <c r="B347" s="89"/>
      <c r="C347" s="23"/>
      <c r="D347" s="36"/>
      <c r="E347" s="802"/>
      <c r="F347" s="802"/>
      <c r="G347" s="802"/>
      <c r="H347" s="802"/>
      <c r="I347" s="802"/>
      <c r="J347" s="802"/>
      <c r="K347" s="802"/>
      <c r="L347" s="802"/>
      <c r="M347" s="802"/>
      <c r="N347" s="802"/>
      <c r="O347" s="802"/>
      <c r="P347" s="802"/>
      <c r="Q347" s="802"/>
      <c r="R347" s="802"/>
      <c r="S347" s="802"/>
      <c r="T347" s="802"/>
      <c r="U347" s="24"/>
      <c r="V347" s="36"/>
      <c r="W347" s="108" t="s">
        <v>194</v>
      </c>
      <c r="X347" s="108"/>
      <c r="Y347" s="108"/>
      <c r="Z347" s="108"/>
      <c r="AA347" s="108"/>
      <c r="AB347" s="108"/>
      <c r="AC347" s="108"/>
      <c r="AD347" s="108"/>
      <c r="AE347" s="108"/>
      <c r="AF347" s="108"/>
      <c r="AG347" s="108"/>
      <c r="AH347" s="108"/>
      <c r="AI347" s="43" t="s">
        <v>8</v>
      </c>
      <c r="AJ347" s="43"/>
      <c r="AK347" s="85"/>
      <c r="AL347" s="85"/>
      <c r="AM347" s="85"/>
      <c r="AN347" s="85"/>
      <c r="AO347" s="525" t="s">
        <v>89</v>
      </c>
      <c r="AP347" s="48"/>
      <c r="AQ347" s="24"/>
      <c r="AR347" s="24"/>
      <c r="AS347" s="25"/>
      <c r="AT347" s="21"/>
      <c r="AU347"/>
      <c r="AV347" s="118"/>
      <c r="AW347" s="22"/>
    </row>
    <row r="348" spans="1:49" ht="11.25" customHeight="1" x14ac:dyDescent="0.25">
      <c r="A348" s="23"/>
      <c r="B348" s="89"/>
      <c r="C348" s="23"/>
      <c r="D348" s="36"/>
      <c r="E348" s="802"/>
      <c r="F348" s="802"/>
      <c r="G348" s="802"/>
      <c r="H348" s="802"/>
      <c r="I348" s="802"/>
      <c r="J348" s="802"/>
      <c r="K348" s="802"/>
      <c r="L348" s="802"/>
      <c r="M348" s="802"/>
      <c r="N348" s="802"/>
      <c r="O348" s="802"/>
      <c r="P348" s="802"/>
      <c r="Q348" s="802"/>
      <c r="R348" s="802"/>
      <c r="S348" s="802"/>
      <c r="T348" s="802"/>
      <c r="U348" s="24"/>
      <c r="V348" s="36"/>
      <c r="W348" s="83" t="s">
        <v>200</v>
      </c>
      <c r="X348" s="83"/>
      <c r="Y348" s="83"/>
      <c r="Z348" s="83"/>
      <c r="AA348" s="83"/>
      <c r="AB348" s="83"/>
      <c r="AC348" s="83"/>
      <c r="AD348" s="43" t="s">
        <v>8</v>
      </c>
      <c r="AE348" s="43"/>
      <c r="AF348" s="43"/>
      <c r="AG348" s="43"/>
      <c r="AH348" s="43"/>
      <c r="AI348" s="43"/>
      <c r="AJ348" s="43"/>
      <c r="AK348" s="43"/>
      <c r="AL348" s="43"/>
      <c r="AM348" s="43"/>
      <c r="AN348" s="43"/>
      <c r="AO348" s="288" t="s">
        <v>201</v>
      </c>
      <c r="AP348" s="48"/>
      <c r="AQ348" s="24"/>
      <c r="AR348" s="24"/>
      <c r="AS348" s="25"/>
      <c r="AT348" s="21"/>
      <c r="AU348"/>
      <c r="AV348" s="118"/>
      <c r="AW348" s="22"/>
    </row>
    <row r="349" spans="1:49" ht="11.25" customHeight="1" x14ac:dyDescent="0.3">
      <c r="A349" s="23"/>
      <c r="B349" s="89"/>
      <c r="C349" s="23"/>
      <c r="D349" s="36"/>
      <c r="E349" s="802"/>
      <c r="F349" s="802"/>
      <c r="G349" s="802"/>
      <c r="H349" s="802"/>
      <c r="I349" s="802"/>
      <c r="J349" s="802"/>
      <c r="K349" s="802"/>
      <c r="L349" s="802"/>
      <c r="M349" s="802"/>
      <c r="N349" s="802"/>
      <c r="O349" s="802"/>
      <c r="P349" s="802"/>
      <c r="Q349" s="802"/>
      <c r="R349" s="802"/>
      <c r="S349" s="802"/>
      <c r="T349" s="802"/>
      <c r="U349" s="24"/>
      <c r="V349" s="36"/>
      <c r="W349" s="108"/>
      <c r="X349" s="24"/>
      <c r="Y349" s="24"/>
      <c r="Z349" s="24"/>
      <c r="AA349" s="24"/>
      <c r="AB349" s="24"/>
      <c r="AC349" s="24"/>
      <c r="AD349" s="24"/>
      <c r="AF349" s="43"/>
      <c r="AG349" s="43"/>
      <c r="AH349" s="43"/>
      <c r="AI349" s="14"/>
      <c r="AJ349" s="43"/>
      <c r="AK349" s="85"/>
      <c r="AL349" s="85"/>
      <c r="AM349" s="85"/>
      <c r="AN349" s="85"/>
      <c r="AO349" s="211"/>
      <c r="AP349" s="48"/>
      <c r="AQ349" s="24"/>
      <c r="AR349" s="24"/>
      <c r="AS349" s="25"/>
      <c r="AT349" s="21"/>
      <c r="AU349"/>
      <c r="AV349" s="118"/>
      <c r="AW349" s="22"/>
    </row>
    <row r="350" spans="1:49" ht="11.25" customHeight="1" x14ac:dyDescent="0.3">
      <c r="A350" s="23"/>
      <c r="B350" s="89"/>
      <c r="C350" s="23"/>
      <c r="D350" s="36"/>
      <c r="E350" s="802"/>
      <c r="F350" s="802"/>
      <c r="G350" s="802"/>
      <c r="H350" s="802"/>
      <c r="I350" s="802"/>
      <c r="J350" s="802"/>
      <c r="K350" s="802"/>
      <c r="L350" s="802"/>
      <c r="M350" s="802"/>
      <c r="N350" s="802"/>
      <c r="O350" s="802"/>
      <c r="P350" s="802"/>
      <c r="Q350" s="802"/>
      <c r="R350" s="802"/>
      <c r="S350" s="802"/>
      <c r="T350" s="802"/>
      <c r="U350" s="24"/>
      <c r="V350" s="36"/>
      <c r="W350" s="108"/>
      <c r="X350" s="24"/>
      <c r="Y350" s="24"/>
      <c r="Z350" s="24"/>
      <c r="AA350" s="24"/>
      <c r="AB350" s="24"/>
      <c r="AC350" s="24"/>
      <c r="AD350" s="24"/>
      <c r="AF350" s="43"/>
      <c r="AG350" s="43"/>
      <c r="AH350" s="43"/>
      <c r="AI350" s="14"/>
      <c r="AJ350" s="43"/>
      <c r="AK350" s="85"/>
      <c r="AL350" s="85"/>
      <c r="AM350" s="85"/>
      <c r="AN350" s="85"/>
      <c r="AO350" s="211"/>
      <c r="AP350" s="48"/>
      <c r="AQ350" s="24"/>
      <c r="AR350" s="24"/>
      <c r="AS350" s="25"/>
      <c r="AT350" s="21"/>
      <c r="AU350"/>
      <c r="AV350" s="118"/>
      <c r="AW350" s="22"/>
    </row>
    <row r="351" spans="1:49" ht="11.25" customHeight="1" x14ac:dyDescent="0.3">
      <c r="A351" s="23"/>
      <c r="B351" s="89"/>
      <c r="C351" s="23"/>
      <c r="D351" s="36"/>
      <c r="E351" s="802"/>
      <c r="F351" s="802"/>
      <c r="G351" s="802"/>
      <c r="H351" s="802"/>
      <c r="I351" s="802"/>
      <c r="J351" s="802"/>
      <c r="K351" s="802"/>
      <c r="L351" s="802"/>
      <c r="M351" s="802"/>
      <c r="N351" s="802"/>
      <c r="O351" s="802"/>
      <c r="P351" s="802"/>
      <c r="Q351" s="802"/>
      <c r="R351" s="802"/>
      <c r="S351" s="802"/>
      <c r="T351" s="802"/>
      <c r="U351" s="24"/>
      <c r="V351" s="36"/>
      <c r="W351" s="108"/>
      <c r="X351" s="24"/>
      <c r="Y351" s="24"/>
      <c r="Z351" s="24"/>
      <c r="AA351" s="24"/>
      <c r="AB351" s="24"/>
      <c r="AC351" s="24"/>
      <c r="AD351" s="24"/>
      <c r="AF351" s="43"/>
      <c r="AG351" s="43"/>
      <c r="AH351" s="43"/>
      <c r="AI351" s="14"/>
      <c r="AJ351" s="43"/>
      <c r="AK351" s="85"/>
      <c r="AL351" s="85"/>
      <c r="AM351" s="85"/>
      <c r="AN351" s="85"/>
      <c r="AO351" s="211"/>
      <c r="AP351" s="48"/>
      <c r="AQ351" s="24"/>
      <c r="AR351" s="24"/>
      <c r="AS351" s="25"/>
      <c r="AT351" s="21"/>
      <c r="AU351"/>
      <c r="AV351" s="118"/>
      <c r="AW351" s="22"/>
    </row>
    <row r="352" spans="1:49" ht="11.25" customHeight="1" x14ac:dyDescent="0.25">
      <c r="A352" s="23"/>
      <c r="B352" s="89"/>
      <c r="C352" s="23"/>
      <c r="D352" s="36"/>
      <c r="E352" s="802"/>
      <c r="F352" s="802"/>
      <c r="G352" s="802"/>
      <c r="H352" s="802"/>
      <c r="I352" s="802"/>
      <c r="J352" s="802"/>
      <c r="K352" s="802"/>
      <c r="L352" s="802"/>
      <c r="M352" s="802"/>
      <c r="N352" s="802"/>
      <c r="O352" s="802"/>
      <c r="P352" s="802"/>
      <c r="Q352" s="802"/>
      <c r="R352" s="802"/>
      <c r="S352" s="802"/>
      <c r="T352" s="802"/>
      <c r="U352" s="24"/>
      <c r="V352" s="36"/>
      <c r="W352" s="24"/>
      <c r="X352" s="24"/>
      <c r="Y352" s="24"/>
      <c r="Z352" s="24"/>
      <c r="AA352" s="24"/>
      <c r="AB352" s="24"/>
      <c r="AC352" s="24"/>
      <c r="AD352" s="24"/>
      <c r="AE352" s="24"/>
      <c r="AF352" s="24"/>
      <c r="AG352" s="24"/>
      <c r="AH352" s="24"/>
      <c r="AI352" s="24"/>
      <c r="AJ352" s="24"/>
      <c r="AK352" s="24"/>
      <c r="AL352" s="24"/>
      <c r="AM352" s="24"/>
      <c r="AN352" s="24"/>
      <c r="AO352" s="89"/>
      <c r="AP352" s="48"/>
      <c r="AQ352" s="24"/>
      <c r="AR352" s="24"/>
      <c r="AS352" s="25"/>
      <c r="AT352" s="21"/>
      <c r="AU352"/>
      <c r="AV352" s="118"/>
      <c r="AW352" s="22"/>
    </row>
    <row r="353" spans="1:49" ht="6" customHeight="1" x14ac:dyDescent="0.25">
      <c r="A353" s="23"/>
      <c r="B353" s="89"/>
      <c r="C353" s="23"/>
      <c r="D353" s="36"/>
      <c r="E353" s="24"/>
      <c r="F353" s="24"/>
      <c r="G353" s="24"/>
      <c r="H353" s="24"/>
      <c r="I353" s="24"/>
      <c r="J353" s="24"/>
      <c r="K353" s="24"/>
      <c r="L353" s="24"/>
      <c r="M353" s="24"/>
      <c r="N353" s="24"/>
      <c r="O353" s="24"/>
      <c r="P353" s="24"/>
      <c r="Q353" s="24"/>
      <c r="R353" s="24"/>
      <c r="S353" s="24"/>
      <c r="T353" s="24"/>
      <c r="U353" s="24"/>
      <c r="V353" s="36"/>
      <c r="W353" s="24"/>
      <c r="X353" s="24"/>
      <c r="Y353" s="39"/>
      <c r="Z353" s="39"/>
      <c r="AA353" s="39"/>
      <c r="AB353" s="39"/>
      <c r="AC353" s="39"/>
      <c r="AD353" s="39"/>
      <c r="AE353" s="39"/>
      <c r="AF353" s="39"/>
      <c r="AG353" s="39"/>
      <c r="AH353" s="39"/>
      <c r="AI353" s="39"/>
      <c r="AJ353" s="39"/>
      <c r="AK353" s="39"/>
      <c r="AL353" s="39"/>
      <c r="AM353" s="39"/>
      <c r="AN353" s="39"/>
      <c r="AO353" s="89"/>
      <c r="AP353" s="48"/>
      <c r="AQ353" s="24"/>
      <c r="AR353" s="24"/>
      <c r="AS353" s="25"/>
      <c r="AT353" s="21"/>
      <c r="AU353"/>
      <c r="AV353" s="118"/>
      <c r="AW353" s="22"/>
    </row>
    <row r="354" spans="1:49" ht="6" customHeight="1" x14ac:dyDescent="0.25">
      <c r="A354" s="45"/>
      <c r="B354" s="204"/>
      <c r="C354" s="45"/>
      <c r="D354" s="33"/>
      <c r="E354" s="34"/>
      <c r="F354" s="34"/>
      <c r="G354" s="34"/>
      <c r="H354" s="34"/>
      <c r="I354" s="34"/>
      <c r="J354" s="34"/>
      <c r="K354" s="34"/>
      <c r="L354" s="34"/>
      <c r="M354" s="34"/>
      <c r="N354" s="34"/>
      <c r="O354" s="34"/>
      <c r="P354" s="34"/>
      <c r="Q354" s="34"/>
      <c r="R354" s="34"/>
      <c r="S354" s="34"/>
      <c r="T354" s="34"/>
      <c r="U354" s="34"/>
      <c r="V354" s="33"/>
      <c r="W354" s="34"/>
      <c r="X354" s="34"/>
      <c r="Y354" s="24"/>
      <c r="Z354" s="24"/>
      <c r="AA354" s="24"/>
      <c r="AB354" s="24"/>
      <c r="AC354" s="24"/>
      <c r="AD354" s="24"/>
      <c r="AE354" s="24"/>
      <c r="AF354" s="24"/>
      <c r="AG354" s="24"/>
      <c r="AH354" s="24"/>
      <c r="AI354" s="24"/>
      <c r="AJ354" s="24"/>
      <c r="AK354" s="24"/>
      <c r="AL354" s="24"/>
      <c r="AM354" s="24"/>
      <c r="AN354" s="24"/>
      <c r="AO354" s="204"/>
      <c r="AP354" s="42"/>
      <c r="AQ354" s="34"/>
      <c r="AR354" s="34"/>
      <c r="AS354" s="35"/>
      <c r="AT354" s="7"/>
      <c r="AU354"/>
      <c r="AV354" s="118"/>
      <c r="AW354" s="22"/>
    </row>
    <row r="355" spans="1:49" ht="11.25" customHeight="1" x14ac:dyDescent="0.3">
      <c r="A355" s="23"/>
      <c r="B355" s="110" t="s">
        <v>203</v>
      </c>
      <c r="C355" s="23"/>
      <c r="D355" s="36"/>
      <c r="E355" s="802" t="str">
        <f ca="1">VLOOKUP(INDIRECT(ADDRESS(ROW(),COLUMN()-3)),INDIRECT("translations[[Question Num]:["&amp; Language_Selected &amp;"]]"),MATCH(Language_Selected,Language_Options,0)+1,FALSE)</f>
        <v>Thinking about your visit with {CHILD NAME} today, did you feel you could ask the doctors, nurses or other staff at the facility any questions you had? 
IF YES, ASK: Would you say this was all the time, most of the time, or a few times?</v>
      </c>
      <c r="F355" s="802"/>
      <c r="G355" s="802"/>
      <c r="H355" s="802"/>
      <c r="I355" s="802"/>
      <c r="J355" s="802"/>
      <c r="K355" s="802"/>
      <c r="L355" s="802"/>
      <c r="M355" s="802"/>
      <c r="N355" s="802"/>
      <c r="O355" s="802"/>
      <c r="P355" s="802"/>
      <c r="Q355" s="802"/>
      <c r="R355" s="802"/>
      <c r="S355" s="802"/>
      <c r="T355" s="802"/>
      <c r="U355" s="24"/>
      <c r="V355" s="36"/>
      <c r="W355" s="108" t="s">
        <v>190</v>
      </c>
      <c r="X355" s="24"/>
      <c r="Y355" s="24"/>
      <c r="Z355" s="24"/>
      <c r="AA355" s="24"/>
      <c r="AB355" s="24"/>
      <c r="AC355" s="24"/>
      <c r="AE355" s="43" t="s">
        <v>8</v>
      </c>
      <c r="AF355" s="43"/>
      <c r="AG355" s="43"/>
      <c r="AH355" s="43"/>
      <c r="AI355" s="14"/>
      <c r="AJ355" s="43"/>
      <c r="AK355" s="85"/>
      <c r="AL355" s="85"/>
      <c r="AM355" s="85"/>
      <c r="AN355" s="85"/>
      <c r="AO355" s="67" t="s">
        <v>46</v>
      </c>
      <c r="AP355" s="48"/>
      <c r="AQ355" s="24"/>
      <c r="AR355" s="24"/>
      <c r="AS355" s="25"/>
      <c r="AT355" s="21"/>
      <c r="AU355"/>
      <c r="AV355" s="795"/>
      <c r="AW355" s="22"/>
    </row>
    <row r="356" spans="1:49" ht="11.25" customHeight="1" x14ac:dyDescent="0.3">
      <c r="A356" s="23"/>
      <c r="B356" s="89"/>
      <c r="C356" s="23"/>
      <c r="D356" s="36"/>
      <c r="E356" s="802"/>
      <c r="F356" s="802"/>
      <c r="G356" s="802"/>
      <c r="H356" s="802"/>
      <c r="I356" s="802"/>
      <c r="J356" s="802"/>
      <c r="K356" s="802"/>
      <c r="L356" s="802"/>
      <c r="M356" s="802"/>
      <c r="N356" s="802"/>
      <c r="O356" s="802"/>
      <c r="P356" s="802"/>
      <c r="Q356" s="802"/>
      <c r="R356" s="802"/>
      <c r="S356" s="802"/>
      <c r="T356" s="802"/>
      <c r="U356" s="24"/>
      <c r="V356" s="36"/>
      <c r="W356" s="108" t="s">
        <v>191</v>
      </c>
      <c r="X356" s="108"/>
      <c r="Y356" s="108"/>
      <c r="Z356" s="108"/>
      <c r="AA356" s="108"/>
      <c r="AB356" s="108"/>
      <c r="AC356" s="108"/>
      <c r="AD356" s="108"/>
      <c r="AE356" s="108"/>
      <c r="AF356" s="43" t="s">
        <v>8</v>
      </c>
      <c r="AG356" s="43"/>
      <c r="AH356" s="43"/>
      <c r="AI356" s="14"/>
      <c r="AJ356" s="43"/>
      <c r="AK356" s="85"/>
      <c r="AL356" s="85"/>
      <c r="AM356" s="85"/>
      <c r="AN356" s="85"/>
      <c r="AO356" s="67" t="s">
        <v>69</v>
      </c>
      <c r="AP356" s="48"/>
      <c r="AQ356" s="24"/>
      <c r="AR356" s="24"/>
      <c r="AS356" s="25"/>
      <c r="AT356" s="21"/>
      <c r="AU356"/>
      <c r="AV356" s="795"/>
      <c r="AW356" s="22"/>
    </row>
    <row r="357" spans="1:49" ht="11.25" customHeight="1" x14ac:dyDescent="0.25">
      <c r="A357" s="23"/>
      <c r="B357" s="89"/>
      <c r="C357" s="23"/>
      <c r="D357" s="36"/>
      <c r="E357" s="802"/>
      <c r="F357" s="802"/>
      <c r="G357" s="802"/>
      <c r="H357" s="802"/>
      <c r="I357" s="802"/>
      <c r="J357" s="802"/>
      <c r="K357" s="802"/>
      <c r="L357" s="802"/>
      <c r="M357" s="802"/>
      <c r="N357" s="802"/>
      <c r="O357" s="802"/>
      <c r="P357" s="802"/>
      <c r="Q357" s="802"/>
      <c r="R357" s="802"/>
      <c r="S357" s="802"/>
      <c r="T357" s="802"/>
      <c r="U357" s="24"/>
      <c r="V357" s="36"/>
      <c r="W357" s="108" t="s">
        <v>192</v>
      </c>
      <c r="X357" s="108"/>
      <c r="Y357" s="108"/>
      <c r="Z357" s="108"/>
      <c r="AA357" s="108"/>
      <c r="AB357" s="108"/>
      <c r="AC357" s="108"/>
      <c r="AD357" s="108"/>
      <c r="AE357" s="85" t="s">
        <v>8</v>
      </c>
      <c r="AF357" s="85"/>
      <c r="AG357" s="85"/>
      <c r="AH357" s="85"/>
      <c r="AI357" s="85"/>
      <c r="AJ357" s="85"/>
      <c r="AK357" s="85"/>
      <c r="AL357" s="85"/>
      <c r="AM357" s="85"/>
      <c r="AN357" s="85"/>
      <c r="AO357" s="67" t="s">
        <v>71</v>
      </c>
      <c r="AP357" s="48"/>
      <c r="AQ357" s="24"/>
      <c r="AR357" s="24"/>
      <c r="AS357" s="25"/>
      <c r="AT357" s="21"/>
      <c r="AU357"/>
      <c r="AV357" s="118"/>
      <c r="AW357" s="22"/>
    </row>
    <row r="358" spans="1:49" ht="11.25" customHeight="1" x14ac:dyDescent="0.25">
      <c r="A358" s="23"/>
      <c r="B358" s="89"/>
      <c r="C358" s="23"/>
      <c r="D358" s="36"/>
      <c r="E358" s="802"/>
      <c r="F358" s="802"/>
      <c r="G358" s="802"/>
      <c r="H358" s="802"/>
      <c r="I358" s="802"/>
      <c r="J358" s="802"/>
      <c r="K358" s="802"/>
      <c r="L358" s="802"/>
      <c r="M358" s="802"/>
      <c r="N358" s="802"/>
      <c r="O358" s="802"/>
      <c r="P358" s="802"/>
      <c r="Q358" s="802"/>
      <c r="R358" s="802"/>
      <c r="S358" s="802"/>
      <c r="T358" s="802"/>
      <c r="U358" s="24"/>
      <c r="V358" s="36"/>
      <c r="W358" s="108" t="s">
        <v>193</v>
      </c>
      <c r="X358" s="108"/>
      <c r="Y358" s="108"/>
      <c r="Z358" s="108"/>
      <c r="AA358" s="108"/>
      <c r="AB358" s="85" t="s">
        <v>8</v>
      </c>
      <c r="AC358" s="85"/>
      <c r="AD358" s="85"/>
      <c r="AE358" s="85"/>
      <c r="AF358" s="85"/>
      <c r="AG358" s="85"/>
      <c r="AH358" s="85"/>
      <c r="AI358" s="85"/>
      <c r="AJ358" s="85"/>
      <c r="AK358" s="85"/>
      <c r="AL358" s="85"/>
      <c r="AM358" s="85"/>
      <c r="AN358" s="85"/>
      <c r="AO358" s="67" t="s">
        <v>73</v>
      </c>
      <c r="AP358" s="48"/>
      <c r="AQ358" s="24"/>
      <c r="AR358" s="24"/>
      <c r="AS358" s="25"/>
      <c r="AT358" s="21"/>
      <c r="AU358"/>
      <c r="AV358" s="118"/>
      <c r="AW358" s="22"/>
    </row>
    <row r="359" spans="1:49" ht="11.25" customHeight="1" x14ac:dyDescent="0.25">
      <c r="A359" s="23"/>
      <c r="B359" s="89"/>
      <c r="C359" s="23"/>
      <c r="D359" s="36"/>
      <c r="E359" s="802"/>
      <c r="F359" s="802"/>
      <c r="G359" s="802"/>
      <c r="H359" s="802"/>
      <c r="I359" s="802"/>
      <c r="J359" s="802"/>
      <c r="K359" s="802"/>
      <c r="L359" s="802"/>
      <c r="M359" s="802"/>
      <c r="N359" s="802"/>
      <c r="O359" s="802"/>
      <c r="P359" s="802"/>
      <c r="Q359" s="802"/>
      <c r="R359" s="802"/>
      <c r="S359" s="802"/>
      <c r="T359" s="802"/>
      <c r="U359" s="24"/>
      <c r="V359" s="36"/>
      <c r="W359" s="108" t="s">
        <v>194</v>
      </c>
      <c r="X359" s="108"/>
      <c r="Y359" s="108"/>
      <c r="Z359" s="108"/>
      <c r="AA359" s="108"/>
      <c r="AB359" s="108"/>
      <c r="AC359" s="108"/>
      <c r="AD359" s="108"/>
      <c r="AE359" s="108"/>
      <c r="AF359" s="108"/>
      <c r="AG359" s="108"/>
      <c r="AH359" s="108"/>
      <c r="AI359" s="43" t="s">
        <v>8</v>
      </c>
      <c r="AJ359" s="43"/>
      <c r="AK359" s="85"/>
      <c r="AL359" s="85"/>
      <c r="AM359" s="85"/>
      <c r="AN359" s="85"/>
      <c r="AO359" s="525" t="s">
        <v>89</v>
      </c>
      <c r="AP359" s="48"/>
      <c r="AQ359" s="24"/>
      <c r="AR359" s="24"/>
      <c r="AS359" s="25"/>
      <c r="AT359" s="21"/>
      <c r="AU359"/>
      <c r="AV359" s="118"/>
      <c r="AW359" s="22"/>
    </row>
    <row r="360" spans="1:49" ht="11.25" customHeight="1" x14ac:dyDescent="0.25">
      <c r="A360" s="23"/>
      <c r="B360" s="89"/>
      <c r="C360" s="23"/>
      <c r="D360" s="36"/>
      <c r="E360" s="802"/>
      <c r="F360" s="802"/>
      <c r="G360" s="802"/>
      <c r="H360" s="802"/>
      <c r="I360" s="802"/>
      <c r="J360" s="802"/>
      <c r="K360" s="802"/>
      <c r="L360" s="802"/>
      <c r="M360" s="802"/>
      <c r="N360" s="802"/>
      <c r="O360" s="802"/>
      <c r="P360" s="802"/>
      <c r="Q360" s="802"/>
      <c r="R360" s="802"/>
      <c r="S360" s="802"/>
      <c r="T360" s="802"/>
      <c r="U360" s="24"/>
      <c r="V360" s="36"/>
      <c r="W360" s="108"/>
      <c r="X360" s="24"/>
      <c r="Y360" s="24"/>
      <c r="Z360" s="24"/>
      <c r="AA360" s="24"/>
      <c r="AB360" s="24"/>
      <c r="AC360" s="24"/>
      <c r="AD360" s="24"/>
      <c r="AH360" s="43"/>
      <c r="AI360" s="43"/>
      <c r="AJ360" s="43"/>
      <c r="AK360" s="85"/>
      <c r="AL360" s="85"/>
      <c r="AM360" s="85"/>
      <c r="AN360" s="85"/>
      <c r="AO360" s="211"/>
      <c r="AP360" s="48"/>
      <c r="AQ360" s="24"/>
      <c r="AR360" s="24"/>
      <c r="AS360" s="25"/>
      <c r="AT360" s="21"/>
      <c r="AU360"/>
      <c r="AV360" s="118"/>
      <c r="AW360" s="22"/>
    </row>
    <row r="361" spans="1:49" ht="11.25" customHeight="1" x14ac:dyDescent="0.25">
      <c r="A361" s="23"/>
      <c r="B361" s="89"/>
      <c r="C361" s="23"/>
      <c r="D361" s="36"/>
      <c r="E361" s="802"/>
      <c r="F361" s="802"/>
      <c r="G361" s="802"/>
      <c r="H361" s="802"/>
      <c r="I361" s="802"/>
      <c r="J361" s="802"/>
      <c r="K361" s="802"/>
      <c r="L361" s="802"/>
      <c r="M361" s="802"/>
      <c r="N361" s="802"/>
      <c r="O361" s="802"/>
      <c r="P361" s="802"/>
      <c r="Q361" s="802"/>
      <c r="R361" s="802"/>
      <c r="S361" s="802"/>
      <c r="T361" s="802"/>
      <c r="U361" s="24"/>
      <c r="V361" s="36"/>
      <c r="W361" s="24"/>
      <c r="X361" s="24"/>
      <c r="Y361" s="24"/>
      <c r="Z361" s="24"/>
      <c r="AA361" s="24"/>
      <c r="AB361" s="24"/>
      <c r="AC361" s="24"/>
      <c r="AD361" s="24"/>
      <c r="AE361" s="24"/>
      <c r="AF361" s="24"/>
      <c r="AG361" s="24"/>
      <c r="AH361" s="24"/>
      <c r="AI361" s="24"/>
      <c r="AJ361" s="24"/>
      <c r="AK361" s="24"/>
      <c r="AL361" s="24"/>
      <c r="AM361" s="24"/>
      <c r="AN361" s="24"/>
      <c r="AO361" s="89"/>
      <c r="AP361" s="48"/>
      <c r="AQ361" s="24"/>
      <c r="AR361" s="24"/>
      <c r="AS361" s="25"/>
      <c r="AT361" s="21"/>
      <c r="AU361"/>
      <c r="AV361" s="118"/>
      <c r="AW361" s="22"/>
    </row>
    <row r="362" spans="1:49" ht="6" customHeight="1" x14ac:dyDescent="0.25">
      <c r="A362" s="23"/>
      <c r="B362" s="89"/>
      <c r="C362" s="23"/>
      <c r="D362" s="36"/>
      <c r="E362" s="24"/>
      <c r="F362" s="24"/>
      <c r="G362" s="24"/>
      <c r="H362" s="24"/>
      <c r="I362" s="24"/>
      <c r="J362" s="24"/>
      <c r="K362" s="24"/>
      <c r="L362" s="24"/>
      <c r="M362" s="24"/>
      <c r="N362" s="24"/>
      <c r="O362" s="24"/>
      <c r="P362" s="24"/>
      <c r="Q362" s="24"/>
      <c r="R362" s="24"/>
      <c r="S362" s="24"/>
      <c r="T362" s="24"/>
      <c r="U362" s="24"/>
      <c r="V362" s="36"/>
      <c r="W362" s="24"/>
      <c r="X362" s="24"/>
      <c r="Y362" s="39"/>
      <c r="Z362" s="39"/>
      <c r="AA362" s="39"/>
      <c r="AB362" s="39"/>
      <c r="AC362" s="39"/>
      <c r="AD362" s="39"/>
      <c r="AE362" s="39"/>
      <c r="AF362" s="39"/>
      <c r="AG362" s="39"/>
      <c r="AH362" s="39"/>
      <c r="AI362" s="39"/>
      <c r="AJ362" s="39"/>
      <c r="AK362" s="39"/>
      <c r="AL362" s="39"/>
      <c r="AM362" s="39"/>
      <c r="AN362" s="39"/>
      <c r="AO362" s="89"/>
      <c r="AP362" s="48"/>
      <c r="AQ362" s="24"/>
      <c r="AR362" s="24"/>
      <c r="AS362" s="25"/>
      <c r="AT362" s="21"/>
      <c r="AU362"/>
      <c r="AV362" s="118"/>
      <c r="AW362" s="22"/>
    </row>
    <row r="363" spans="1:49" ht="6" customHeight="1" x14ac:dyDescent="0.25">
      <c r="A363" s="45"/>
      <c r="B363" s="204"/>
      <c r="C363" s="45"/>
      <c r="D363" s="33"/>
      <c r="E363" s="34"/>
      <c r="F363" s="34"/>
      <c r="G363" s="34"/>
      <c r="H363" s="34"/>
      <c r="I363" s="34"/>
      <c r="J363" s="34"/>
      <c r="K363" s="34"/>
      <c r="L363" s="34"/>
      <c r="M363" s="34"/>
      <c r="N363" s="34"/>
      <c r="O363" s="34"/>
      <c r="P363" s="34"/>
      <c r="Q363" s="34"/>
      <c r="R363" s="34"/>
      <c r="S363" s="34"/>
      <c r="T363" s="34"/>
      <c r="U363" s="34"/>
      <c r="V363" s="33"/>
      <c r="W363" s="34"/>
      <c r="X363" s="34"/>
      <c r="Y363" s="24"/>
      <c r="Z363" s="24"/>
      <c r="AA363" s="24"/>
      <c r="AB363" s="24"/>
      <c r="AC363" s="24"/>
      <c r="AD363" s="24"/>
      <c r="AE363" s="24"/>
      <c r="AF363" s="24"/>
      <c r="AG363" s="24"/>
      <c r="AH363" s="24"/>
      <c r="AI363" s="24"/>
      <c r="AJ363" s="24"/>
      <c r="AK363" s="24"/>
      <c r="AL363" s="24"/>
      <c r="AM363" s="24"/>
      <c r="AN363" s="24"/>
      <c r="AO363" s="204"/>
      <c r="AP363" s="42"/>
      <c r="AQ363" s="34"/>
      <c r="AR363" s="34"/>
      <c r="AS363" s="35"/>
      <c r="AT363" s="7"/>
      <c r="AU363"/>
      <c r="AV363" s="118"/>
      <c r="AW363" s="22"/>
    </row>
    <row r="364" spans="1:49" ht="11.25" customHeight="1" x14ac:dyDescent="0.3">
      <c r="A364" s="23"/>
      <c r="B364" s="110" t="s">
        <v>204</v>
      </c>
      <c r="C364" s="23"/>
      <c r="D364" s="36"/>
      <c r="E364" s="802" t="str">
        <f ca="1">VLOOKUP(INDIRECT(ADDRESS(ROW(),COLUMN()-3)),INDIRECT("translations[[Question Num]:["&amp; Language_Selected &amp;"]]"),MATCH(Language_Selected,Language_Options,0)+1,FALSE)</f>
        <v>Thinking about your visit with {CHILD NAME} today, did you feel the health facility environment, including the washrooms were clean? 
IF YES, ASK: Would you say this was all the time, most of the time, or a few times?</v>
      </c>
      <c r="F364" s="802"/>
      <c r="G364" s="802"/>
      <c r="H364" s="802"/>
      <c r="I364" s="802"/>
      <c r="J364" s="802"/>
      <c r="K364" s="802"/>
      <c r="L364" s="802"/>
      <c r="M364" s="802"/>
      <c r="N364" s="802"/>
      <c r="O364" s="802"/>
      <c r="P364" s="802"/>
      <c r="Q364" s="802"/>
      <c r="R364" s="802"/>
      <c r="S364" s="802"/>
      <c r="T364" s="802"/>
      <c r="U364" s="24"/>
      <c r="V364" s="36"/>
      <c r="W364" s="108" t="s">
        <v>190</v>
      </c>
      <c r="X364" s="24"/>
      <c r="Y364" s="24"/>
      <c r="Z364" s="24"/>
      <c r="AA364" s="24"/>
      <c r="AB364" s="24"/>
      <c r="AC364" s="24"/>
      <c r="AE364" s="43" t="s">
        <v>8</v>
      </c>
      <c r="AF364" s="43"/>
      <c r="AG364" s="43"/>
      <c r="AH364" s="43"/>
      <c r="AI364" s="14"/>
      <c r="AJ364" s="43"/>
      <c r="AK364" s="85"/>
      <c r="AL364" s="85"/>
      <c r="AM364" s="85"/>
      <c r="AN364" s="85"/>
      <c r="AO364" s="67" t="s">
        <v>46</v>
      </c>
      <c r="AP364" s="48"/>
      <c r="AQ364" s="24"/>
      <c r="AR364" s="24"/>
      <c r="AS364" s="25"/>
      <c r="AT364" s="21"/>
      <c r="AU364"/>
      <c r="AV364" s="795"/>
      <c r="AW364" s="22"/>
    </row>
    <row r="365" spans="1:49" ht="11.25" customHeight="1" x14ac:dyDescent="0.3">
      <c r="A365" s="23"/>
      <c r="B365" s="89"/>
      <c r="C365" s="23"/>
      <c r="D365" s="36"/>
      <c r="E365" s="802"/>
      <c r="F365" s="802"/>
      <c r="G365" s="802"/>
      <c r="H365" s="802"/>
      <c r="I365" s="802"/>
      <c r="J365" s="802"/>
      <c r="K365" s="802"/>
      <c r="L365" s="802"/>
      <c r="M365" s="802"/>
      <c r="N365" s="802"/>
      <c r="O365" s="802"/>
      <c r="P365" s="802"/>
      <c r="Q365" s="802"/>
      <c r="R365" s="802"/>
      <c r="S365" s="802"/>
      <c r="T365" s="802"/>
      <c r="U365" s="24"/>
      <c r="V365" s="36"/>
      <c r="W365" s="108" t="s">
        <v>191</v>
      </c>
      <c r="X365" s="108"/>
      <c r="Y365" s="108"/>
      <c r="Z365" s="108"/>
      <c r="AA365" s="108"/>
      <c r="AB365" s="108"/>
      <c r="AC365" s="108"/>
      <c r="AD365" s="108"/>
      <c r="AE365" s="108"/>
      <c r="AF365" s="43" t="s">
        <v>8</v>
      </c>
      <c r="AG365" s="43"/>
      <c r="AH365" s="43"/>
      <c r="AI365" s="14"/>
      <c r="AJ365" s="43"/>
      <c r="AK365" s="85"/>
      <c r="AL365" s="85"/>
      <c r="AM365" s="85"/>
      <c r="AN365" s="85"/>
      <c r="AO365" s="67" t="s">
        <v>69</v>
      </c>
      <c r="AP365" s="48"/>
      <c r="AQ365" s="24"/>
      <c r="AR365" s="24"/>
      <c r="AS365" s="25"/>
      <c r="AT365" s="21"/>
      <c r="AU365"/>
      <c r="AV365" s="795"/>
      <c r="AW365" s="22"/>
    </row>
    <row r="366" spans="1:49" ht="11.25" customHeight="1" x14ac:dyDescent="0.25">
      <c r="A366" s="23"/>
      <c r="B366" s="89"/>
      <c r="C366" s="23"/>
      <c r="D366" s="36"/>
      <c r="E366" s="802"/>
      <c r="F366" s="802"/>
      <c r="G366" s="802"/>
      <c r="H366" s="802"/>
      <c r="I366" s="802"/>
      <c r="J366" s="802"/>
      <c r="K366" s="802"/>
      <c r="L366" s="802"/>
      <c r="M366" s="802"/>
      <c r="N366" s="802"/>
      <c r="O366" s="802"/>
      <c r="P366" s="802"/>
      <c r="Q366" s="802"/>
      <c r="R366" s="802"/>
      <c r="S366" s="802"/>
      <c r="T366" s="802"/>
      <c r="U366" s="24"/>
      <c r="V366" s="36"/>
      <c r="W366" s="108" t="s">
        <v>192</v>
      </c>
      <c r="X366" s="108"/>
      <c r="Y366" s="108"/>
      <c r="Z366" s="108"/>
      <c r="AA366" s="108"/>
      <c r="AB366" s="108"/>
      <c r="AC366" s="108"/>
      <c r="AD366" s="108"/>
      <c r="AE366" s="85" t="s">
        <v>8</v>
      </c>
      <c r="AF366" s="85"/>
      <c r="AG366" s="85"/>
      <c r="AH366" s="85"/>
      <c r="AI366" s="85"/>
      <c r="AJ366" s="85"/>
      <c r="AK366" s="85"/>
      <c r="AL366" s="85"/>
      <c r="AM366" s="85"/>
      <c r="AN366" s="85"/>
      <c r="AO366" s="67" t="s">
        <v>71</v>
      </c>
      <c r="AP366" s="48"/>
      <c r="AQ366" s="24"/>
      <c r="AR366" s="24"/>
      <c r="AS366" s="25"/>
      <c r="AT366" s="21"/>
      <c r="AU366"/>
      <c r="AV366" s="118"/>
      <c r="AW366" s="22"/>
    </row>
    <row r="367" spans="1:49" ht="11.25" customHeight="1" x14ac:dyDescent="0.25">
      <c r="A367" s="23"/>
      <c r="B367" s="89"/>
      <c r="C367" s="23"/>
      <c r="D367" s="36"/>
      <c r="E367" s="802"/>
      <c r="F367" s="802"/>
      <c r="G367" s="802"/>
      <c r="H367" s="802"/>
      <c r="I367" s="802"/>
      <c r="J367" s="802"/>
      <c r="K367" s="802"/>
      <c r="L367" s="802"/>
      <c r="M367" s="802"/>
      <c r="N367" s="802"/>
      <c r="O367" s="802"/>
      <c r="P367" s="802"/>
      <c r="Q367" s="802"/>
      <c r="R367" s="802"/>
      <c r="S367" s="802"/>
      <c r="T367" s="802"/>
      <c r="U367" s="24"/>
      <c r="V367" s="36"/>
      <c r="W367" s="108" t="s">
        <v>193</v>
      </c>
      <c r="X367" s="108"/>
      <c r="Y367" s="108"/>
      <c r="Z367" s="108"/>
      <c r="AA367" s="108"/>
      <c r="AB367" s="85" t="s">
        <v>8</v>
      </c>
      <c r="AC367" s="85"/>
      <c r="AD367" s="85"/>
      <c r="AE367" s="85"/>
      <c r="AF367" s="85"/>
      <c r="AG367" s="85"/>
      <c r="AH367" s="85"/>
      <c r="AI367" s="85"/>
      <c r="AJ367" s="85"/>
      <c r="AK367" s="85"/>
      <c r="AL367" s="85"/>
      <c r="AM367" s="85"/>
      <c r="AN367" s="85"/>
      <c r="AO367" s="67" t="s">
        <v>73</v>
      </c>
      <c r="AP367" s="48"/>
      <c r="AQ367" s="24"/>
      <c r="AR367" s="24"/>
      <c r="AS367" s="25"/>
      <c r="AT367" s="21"/>
      <c r="AU367"/>
      <c r="AV367" s="118"/>
      <c r="AW367" s="22"/>
    </row>
    <row r="368" spans="1:49" ht="11.25" customHeight="1" x14ac:dyDescent="0.25">
      <c r="A368" s="23"/>
      <c r="B368" s="89"/>
      <c r="C368" s="23"/>
      <c r="D368" s="36"/>
      <c r="E368" s="802"/>
      <c r="F368" s="802"/>
      <c r="G368" s="802"/>
      <c r="H368" s="802"/>
      <c r="I368" s="802"/>
      <c r="J368" s="802"/>
      <c r="K368" s="802"/>
      <c r="L368" s="802"/>
      <c r="M368" s="802"/>
      <c r="N368" s="802"/>
      <c r="O368" s="802"/>
      <c r="P368" s="802"/>
      <c r="Q368" s="802"/>
      <c r="R368" s="802"/>
      <c r="S368" s="802"/>
      <c r="T368" s="802"/>
      <c r="U368" s="24"/>
      <c r="V368" s="36"/>
      <c r="W368" s="108" t="s">
        <v>194</v>
      </c>
      <c r="X368" s="108"/>
      <c r="Y368" s="108"/>
      <c r="Z368" s="108"/>
      <c r="AA368" s="108"/>
      <c r="AB368" s="108"/>
      <c r="AC368" s="108"/>
      <c r="AD368" s="108"/>
      <c r="AE368" s="108"/>
      <c r="AF368" s="108"/>
      <c r="AG368" s="108"/>
      <c r="AH368" s="108"/>
      <c r="AI368" s="43" t="s">
        <v>8</v>
      </c>
      <c r="AJ368" s="43"/>
      <c r="AK368" s="85"/>
      <c r="AL368" s="85"/>
      <c r="AM368" s="85"/>
      <c r="AN368" s="85"/>
      <c r="AO368" s="525" t="s">
        <v>89</v>
      </c>
      <c r="AP368" s="48"/>
      <c r="AQ368" s="24"/>
      <c r="AR368" s="24"/>
      <c r="AS368" s="25"/>
      <c r="AT368" s="21"/>
      <c r="AU368"/>
      <c r="AV368" s="118"/>
      <c r="AW368" s="22"/>
    </row>
    <row r="369" spans="1:102" ht="11.25" customHeight="1" x14ac:dyDescent="0.25">
      <c r="A369" s="23"/>
      <c r="B369" s="89"/>
      <c r="C369" s="23"/>
      <c r="D369" s="36"/>
      <c r="E369" s="802"/>
      <c r="F369" s="802"/>
      <c r="G369" s="802"/>
      <c r="H369" s="802"/>
      <c r="I369" s="802"/>
      <c r="J369" s="802"/>
      <c r="K369" s="802"/>
      <c r="L369" s="802"/>
      <c r="M369" s="802"/>
      <c r="N369" s="802"/>
      <c r="O369" s="802"/>
      <c r="P369" s="802"/>
      <c r="Q369" s="802"/>
      <c r="R369" s="802"/>
      <c r="S369" s="802"/>
      <c r="T369" s="802"/>
      <c r="U369" s="24"/>
      <c r="V369" s="36"/>
      <c r="W369" s="108"/>
      <c r="X369" s="24"/>
      <c r="Y369" s="24"/>
      <c r="Z369" s="24"/>
      <c r="AA369" s="24"/>
      <c r="AB369" s="24"/>
      <c r="AC369" s="24"/>
      <c r="AD369" s="24"/>
      <c r="AH369" s="43"/>
      <c r="AI369" s="43"/>
      <c r="AJ369" s="43"/>
      <c r="AK369" s="85"/>
      <c r="AL369" s="85"/>
      <c r="AM369" s="85"/>
      <c r="AN369" s="85"/>
      <c r="AO369" s="211"/>
      <c r="AP369" s="48"/>
      <c r="AQ369" s="24"/>
      <c r="AR369" s="24"/>
      <c r="AS369" s="25"/>
      <c r="AT369" s="21"/>
      <c r="AU369"/>
      <c r="AV369" s="118"/>
      <c r="AW369" s="22"/>
    </row>
    <row r="370" spans="1:102" ht="11.25" customHeight="1" x14ac:dyDescent="0.25">
      <c r="A370" s="23"/>
      <c r="B370" s="89"/>
      <c r="C370" s="23"/>
      <c r="D370" s="36"/>
      <c r="E370" s="802"/>
      <c r="F370" s="802"/>
      <c r="G370" s="802"/>
      <c r="H370" s="802"/>
      <c r="I370" s="802"/>
      <c r="J370" s="802"/>
      <c r="K370" s="802"/>
      <c r="L370" s="802"/>
      <c r="M370" s="802"/>
      <c r="N370" s="802"/>
      <c r="O370" s="802"/>
      <c r="P370" s="802"/>
      <c r="Q370" s="802"/>
      <c r="R370" s="802"/>
      <c r="S370" s="802"/>
      <c r="T370" s="802"/>
      <c r="U370" s="24"/>
      <c r="V370" s="36"/>
      <c r="W370" s="24"/>
      <c r="X370" s="24"/>
      <c r="Y370" s="24"/>
      <c r="Z370" s="24"/>
      <c r="AA370" s="24"/>
      <c r="AB370" s="24"/>
      <c r="AC370" s="24"/>
      <c r="AD370" s="24"/>
      <c r="AE370" s="24"/>
      <c r="AF370" s="24"/>
      <c r="AG370" s="24"/>
      <c r="AH370" s="24"/>
      <c r="AI370" s="24"/>
      <c r="AJ370" s="24"/>
      <c r="AK370" s="24"/>
      <c r="AL370" s="24"/>
      <c r="AM370" s="24"/>
      <c r="AN370" s="24"/>
      <c r="AO370" s="89"/>
      <c r="AP370" s="48"/>
      <c r="AQ370" s="24"/>
      <c r="AR370" s="24"/>
      <c r="AS370" s="25"/>
      <c r="AT370" s="21"/>
      <c r="AU370"/>
      <c r="AV370" s="118"/>
      <c r="AW370" s="22"/>
    </row>
    <row r="371" spans="1:102" ht="6" customHeight="1" x14ac:dyDescent="0.25">
      <c r="A371" s="23"/>
      <c r="B371" s="89"/>
      <c r="C371" s="23"/>
      <c r="D371" s="36"/>
      <c r="U371" s="24"/>
      <c r="V371" s="36"/>
      <c r="W371" s="24"/>
      <c r="X371" s="24"/>
      <c r="Y371" s="24"/>
      <c r="Z371" s="24"/>
      <c r="AA371" s="24"/>
      <c r="AB371" s="24"/>
      <c r="AC371" s="24"/>
      <c r="AD371" s="24"/>
      <c r="AE371" s="24"/>
      <c r="AF371" s="24"/>
      <c r="AG371" s="24"/>
      <c r="AH371" s="24"/>
      <c r="AI371" s="24"/>
      <c r="AJ371" s="24"/>
      <c r="AK371" s="24"/>
      <c r="AL371" s="24"/>
      <c r="AM371" s="24"/>
      <c r="AN371" s="24"/>
      <c r="AO371" s="89"/>
      <c r="AP371" s="48"/>
      <c r="AQ371" s="24"/>
      <c r="AR371" s="24"/>
      <c r="AS371" s="25"/>
      <c r="AT371" s="21"/>
      <c r="AU371"/>
      <c r="AV371" s="118"/>
      <c r="AW371" s="22"/>
    </row>
    <row r="372" spans="1:102" ht="6" customHeight="1" x14ac:dyDescent="0.25">
      <c r="A372" s="45"/>
      <c r="B372" s="204"/>
      <c r="C372" s="45"/>
      <c r="D372" s="33"/>
      <c r="E372" s="34"/>
      <c r="F372" s="34"/>
      <c r="G372" s="34"/>
      <c r="H372" s="34"/>
      <c r="I372" s="34"/>
      <c r="J372" s="34"/>
      <c r="K372" s="34"/>
      <c r="L372" s="34"/>
      <c r="M372" s="34"/>
      <c r="N372" s="34"/>
      <c r="O372" s="34"/>
      <c r="P372" s="34"/>
      <c r="Q372" s="34"/>
      <c r="R372" s="34"/>
      <c r="S372" s="34"/>
      <c r="T372" s="34"/>
      <c r="U372" s="34"/>
      <c r="V372" s="33"/>
      <c r="W372" s="34"/>
      <c r="X372" s="34"/>
      <c r="Y372" s="34"/>
      <c r="Z372" s="34"/>
      <c r="AA372" s="34"/>
      <c r="AB372" s="34"/>
      <c r="AC372" s="34"/>
      <c r="AD372" s="34"/>
      <c r="AE372" s="34"/>
      <c r="AF372" s="34"/>
      <c r="AG372" s="34"/>
      <c r="AH372" s="34"/>
      <c r="AI372" s="34"/>
      <c r="AJ372" s="34"/>
      <c r="AK372" s="34"/>
      <c r="AL372" s="34"/>
      <c r="AM372" s="34"/>
      <c r="AN372" s="34"/>
      <c r="AO372" s="204"/>
      <c r="AP372" s="42"/>
      <c r="AQ372" s="34"/>
      <c r="AR372" s="34"/>
      <c r="AS372" s="35"/>
      <c r="AT372" s="7"/>
      <c r="AU372"/>
      <c r="AV372" s="118"/>
      <c r="AW372" s="22"/>
    </row>
    <row r="373" spans="1:102" ht="11.25" customHeight="1" x14ac:dyDescent="0.3">
      <c r="A373" s="23"/>
      <c r="B373" s="110" t="s">
        <v>205</v>
      </c>
      <c r="C373" s="23"/>
      <c r="D373" s="36"/>
      <c r="E373" s="802" t="str">
        <f ca="1">VLOOKUP(INDIRECT(ADDRESS(ROW(),COLUMN()-3)),INDIRECT("translations[[Question Num]:["&amp; Language_Selected &amp;"]]"),MATCH(Language_Selected,Language_Options,0)+1,FALSE)</f>
        <v xml:space="preserve">Thinking about your visit with {CHILD NAME} today, did the doctors, nurses, or other health care providers involve you in decisions about {CHILD NAME}'s care?
IF YES, ASK: Would you say this was all the time, most of the time, or a few times?
IF CLIENT SAYS THEY DID NOT MAKE ANY DECISIONS, CIRCLE 9
</v>
      </c>
      <c r="F373" s="802"/>
      <c r="G373" s="802"/>
      <c r="H373" s="802"/>
      <c r="I373" s="802"/>
      <c r="J373" s="802"/>
      <c r="K373" s="802"/>
      <c r="L373" s="802"/>
      <c r="M373" s="802"/>
      <c r="N373" s="802"/>
      <c r="O373" s="802"/>
      <c r="P373" s="802"/>
      <c r="Q373" s="802"/>
      <c r="R373" s="802"/>
      <c r="S373" s="802"/>
      <c r="T373" s="802"/>
      <c r="U373" s="24"/>
      <c r="V373" s="36"/>
      <c r="W373" s="108" t="s">
        <v>190</v>
      </c>
      <c r="X373" s="24"/>
      <c r="Y373" s="24"/>
      <c r="Z373" s="24"/>
      <c r="AA373" s="24"/>
      <c r="AB373" s="24"/>
      <c r="AC373" s="24"/>
      <c r="AE373" s="43" t="s">
        <v>8</v>
      </c>
      <c r="AF373" s="43"/>
      <c r="AG373" s="43"/>
      <c r="AH373" s="43"/>
      <c r="AI373" s="14"/>
      <c r="AJ373" s="43"/>
      <c r="AK373" s="85"/>
      <c r="AL373" s="85"/>
      <c r="AM373" s="85"/>
      <c r="AN373" s="85"/>
      <c r="AO373" s="67" t="s">
        <v>46</v>
      </c>
      <c r="AP373" s="48"/>
      <c r="AQ373" s="24"/>
      <c r="AR373" s="24"/>
      <c r="AS373" s="25"/>
      <c r="AT373" s="21"/>
      <c r="AU373"/>
      <c r="AV373" s="795"/>
      <c r="AW373" s="22"/>
    </row>
    <row r="374" spans="1:102" ht="11.25" customHeight="1" x14ac:dyDescent="0.3">
      <c r="A374" s="23"/>
      <c r="B374" s="89"/>
      <c r="C374" s="23"/>
      <c r="D374" s="36"/>
      <c r="E374" s="802"/>
      <c r="F374" s="802"/>
      <c r="G374" s="802"/>
      <c r="H374" s="802"/>
      <c r="I374" s="802"/>
      <c r="J374" s="802"/>
      <c r="K374" s="802"/>
      <c r="L374" s="802"/>
      <c r="M374" s="802"/>
      <c r="N374" s="802"/>
      <c r="O374" s="802"/>
      <c r="P374" s="802"/>
      <c r="Q374" s="802"/>
      <c r="R374" s="802"/>
      <c r="S374" s="802"/>
      <c r="T374" s="802"/>
      <c r="U374" s="24"/>
      <c r="V374" s="36"/>
      <c r="W374" s="108" t="s">
        <v>191</v>
      </c>
      <c r="X374" s="108"/>
      <c r="Y374" s="108"/>
      <c r="Z374" s="108"/>
      <c r="AA374" s="108"/>
      <c r="AB374" s="108"/>
      <c r="AC374" s="108"/>
      <c r="AD374" s="108"/>
      <c r="AE374" s="108"/>
      <c r="AF374" s="43" t="s">
        <v>8</v>
      </c>
      <c r="AG374" s="43"/>
      <c r="AH374" s="43"/>
      <c r="AI374" s="14"/>
      <c r="AJ374" s="43"/>
      <c r="AK374" s="85"/>
      <c r="AL374" s="85"/>
      <c r="AM374" s="85"/>
      <c r="AN374" s="85"/>
      <c r="AO374" s="67" t="s">
        <v>69</v>
      </c>
      <c r="AP374" s="48"/>
      <c r="AQ374" s="24"/>
      <c r="AR374" s="24"/>
      <c r="AS374" s="25"/>
      <c r="AT374" s="21"/>
      <c r="AU374"/>
      <c r="AV374" s="795"/>
      <c r="AW374" s="22"/>
    </row>
    <row r="375" spans="1:102" ht="11.25" customHeight="1" x14ac:dyDescent="0.25">
      <c r="A375" s="23"/>
      <c r="B375" s="89"/>
      <c r="C375" s="23"/>
      <c r="D375" s="36"/>
      <c r="E375" s="802"/>
      <c r="F375" s="802"/>
      <c r="G375" s="802"/>
      <c r="H375" s="802"/>
      <c r="I375" s="802"/>
      <c r="J375" s="802"/>
      <c r="K375" s="802"/>
      <c r="L375" s="802"/>
      <c r="M375" s="802"/>
      <c r="N375" s="802"/>
      <c r="O375" s="802"/>
      <c r="P375" s="802"/>
      <c r="Q375" s="802"/>
      <c r="R375" s="802"/>
      <c r="S375" s="802"/>
      <c r="T375" s="802"/>
      <c r="U375" s="24"/>
      <c r="V375" s="36"/>
      <c r="W375" s="108" t="s">
        <v>192</v>
      </c>
      <c r="X375" s="108"/>
      <c r="Y375" s="108"/>
      <c r="Z375" s="108"/>
      <c r="AA375" s="108"/>
      <c r="AB375" s="108"/>
      <c r="AC375" s="108"/>
      <c r="AD375" s="108"/>
      <c r="AE375" s="85" t="s">
        <v>8</v>
      </c>
      <c r="AF375" s="85"/>
      <c r="AG375" s="85"/>
      <c r="AH375" s="85"/>
      <c r="AI375" s="85"/>
      <c r="AJ375" s="85"/>
      <c r="AK375" s="85"/>
      <c r="AL375" s="85"/>
      <c r="AM375" s="85"/>
      <c r="AN375" s="85"/>
      <c r="AO375" s="67" t="s">
        <v>71</v>
      </c>
      <c r="AP375" s="48"/>
      <c r="AQ375" s="24"/>
      <c r="AR375" s="24"/>
      <c r="AS375" s="25"/>
      <c r="AT375" s="21"/>
      <c r="AU375"/>
      <c r="AV375" s="118"/>
      <c r="AW375" s="22"/>
    </row>
    <row r="376" spans="1:102" ht="11.25" customHeight="1" x14ac:dyDescent="0.25">
      <c r="A376" s="23"/>
      <c r="B376" s="89"/>
      <c r="C376" s="23"/>
      <c r="D376" s="36"/>
      <c r="E376" s="802"/>
      <c r="F376" s="802"/>
      <c r="G376" s="802"/>
      <c r="H376" s="802"/>
      <c r="I376" s="802"/>
      <c r="J376" s="802"/>
      <c r="K376" s="802"/>
      <c r="L376" s="802"/>
      <c r="M376" s="802"/>
      <c r="N376" s="802"/>
      <c r="O376" s="802"/>
      <c r="P376" s="802"/>
      <c r="Q376" s="802"/>
      <c r="R376" s="802"/>
      <c r="S376" s="802"/>
      <c r="T376" s="802"/>
      <c r="U376" s="24"/>
      <c r="V376" s="36"/>
      <c r="W376" s="108" t="s">
        <v>193</v>
      </c>
      <c r="X376" s="108"/>
      <c r="Y376" s="108"/>
      <c r="Z376" s="108"/>
      <c r="AA376" s="108"/>
      <c r="AB376" s="85" t="s">
        <v>8</v>
      </c>
      <c r="AC376" s="85"/>
      <c r="AD376" s="85"/>
      <c r="AE376" s="85"/>
      <c r="AF376" s="85"/>
      <c r="AG376" s="85"/>
      <c r="AH376" s="85"/>
      <c r="AI376" s="85"/>
      <c r="AJ376" s="85"/>
      <c r="AK376" s="85"/>
      <c r="AL376" s="85"/>
      <c r="AM376" s="85"/>
      <c r="AN376" s="85"/>
      <c r="AO376" s="67" t="s">
        <v>73</v>
      </c>
      <c r="AP376" s="48"/>
      <c r="AQ376" s="24"/>
      <c r="AR376" s="24"/>
      <c r="AS376" s="25"/>
      <c r="AT376" s="21"/>
      <c r="AU376"/>
      <c r="AV376" s="118"/>
      <c r="AW376" s="22"/>
    </row>
    <row r="377" spans="1:102" ht="11.25" customHeight="1" x14ac:dyDescent="0.25">
      <c r="A377" s="23"/>
      <c r="B377" s="89"/>
      <c r="C377" s="23"/>
      <c r="D377" s="36"/>
      <c r="E377" s="802"/>
      <c r="F377" s="802"/>
      <c r="G377" s="802"/>
      <c r="H377" s="802"/>
      <c r="I377" s="802"/>
      <c r="J377" s="802"/>
      <c r="K377" s="802"/>
      <c r="L377" s="802"/>
      <c r="M377" s="802"/>
      <c r="N377" s="802"/>
      <c r="O377" s="802"/>
      <c r="P377" s="802"/>
      <c r="Q377" s="802"/>
      <c r="R377" s="802"/>
      <c r="S377" s="802"/>
      <c r="T377" s="802"/>
      <c r="U377" s="24"/>
      <c r="V377" s="36"/>
      <c r="W377" s="108" t="s">
        <v>194</v>
      </c>
      <c r="X377" s="108"/>
      <c r="Y377" s="108"/>
      <c r="Z377" s="108"/>
      <c r="AA377" s="108"/>
      <c r="AB377" s="108"/>
      <c r="AC377" s="108"/>
      <c r="AD377" s="108"/>
      <c r="AE377" s="108"/>
      <c r="AF377" s="108"/>
      <c r="AG377" s="108"/>
      <c r="AH377" s="108"/>
      <c r="AI377" s="43" t="s">
        <v>8</v>
      </c>
      <c r="AJ377" s="43"/>
      <c r="AK377" s="85"/>
      <c r="AL377" s="85"/>
      <c r="AM377" s="85"/>
      <c r="AN377" s="85"/>
      <c r="AO377" s="525" t="s">
        <v>89</v>
      </c>
      <c r="AP377" s="48"/>
      <c r="AQ377" s="24"/>
      <c r="AR377" s="24"/>
      <c r="AS377" s="25"/>
      <c r="AT377" s="21"/>
      <c r="AU377"/>
      <c r="AV377" s="118"/>
      <c r="AW377" s="22"/>
      <c r="AZ377" s="548"/>
      <c r="BA377" s="548"/>
      <c r="BB377" s="548"/>
      <c r="BC377" s="548"/>
      <c r="BD377" s="548"/>
      <c r="BE377" s="548"/>
      <c r="BF377" s="548"/>
      <c r="BG377" s="548"/>
      <c r="BH377" s="548"/>
      <c r="BI377" s="548"/>
      <c r="BJ377" s="548"/>
      <c r="BK377" s="548"/>
      <c r="BL377" s="548"/>
      <c r="BM377" s="548"/>
      <c r="BN377" s="548"/>
      <c r="BO377" s="548"/>
      <c r="BP377" s="548"/>
      <c r="BQ377" s="548"/>
      <c r="BR377" s="548"/>
      <c r="BS377" s="548"/>
      <c r="BT377" s="548"/>
      <c r="BU377" s="548"/>
      <c r="BV377" s="548"/>
      <c r="BW377" s="548"/>
      <c r="BX377" s="548"/>
      <c r="BY377" s="548"/>
      <c r="BZ377" s="548"/>
      <c r="CA377" s="548"/>
      <c r="CB377" s="548"/>
      <c r="CC377" s="548"/>
      <c r="CD377" s="548"/>
      <c r="CE377" s="548"/>
      <c r="CF377" s="548"/>
      <c r="CG377" s="548"/>
      <c r="CH377" s="548"/>
      <c r="CI377" s="548"/>
      <c r="CJ377" s="548"/>
      <c r="CK377" s="548"/>
      <c r="CL377" s="548"/>
      <c r="CM377" s="548"/>
      <c r="CN377" s="548"/>
      <c r="CO377" s="548"/>
      <c r="CP377" s="548"/>
      <c r="CQ377" s="548"/>
      <c r="CR377" s="548"/>
      <c r="CS377" s="548"/>
      <c r="CT377" s="548"/>
      <c r="CU377" s="548"/>
      <c r="CV377" s="548"/>
      <c r="CW377" s="548"/>
      <c r="CX377" s="548"/>
    </row>
    <row r="378" spans="1:102" ht="11.25" customHeight="1" x14ac:dyDescent="0.25">
      <c r="A378" s="23"/>
      <c r="B378" s="89"/>
      <c r="C378" s="23"/>
      <c r="D378" s="36"/>
      <c r="E378" s="802"/>
      <c r="F378" s="802"/>
      <c r="G378" s="802"/>
      <c r="H378" s="802"/>
      <c r="I378" s="802"/>
      <c r="J378" s="802"/>
      <c r="K378" s="802"/>
      <c r="L378" s="802"/>
      <c r="M378" s="802"/>
      <c r="N378" s="802"/>
      <c r="O378" s="802"/>
      <c r="P378" s="802"/>
      <c r="Q378" s="802"/>
      <c r="R378" s="802"/>
      <c r="S378" s="802"/>
      <c r="T378" s="802"/>
      <c r="U378" s="24"/>
      <c r="V378" s="36"/>
      <c r="W378" s="157" t="s">
        <v>200</v>
      </c>
      <c r="X378" s="157"/>
      <c r="Y378" s="157"/>
      <c r="Z378" s="157"/>
      <c r="AA378" s="157"/>
      <c r="AB378" s="157"/>
      <c r="AC378" s="157"/>
      <c r="AD378" s="155" t="s">
        <v>8</v>
      </c>
      <c r="AE378" s="155"/>
      <c r="AF378" s="155"/>
      <c r="AG378" s="155"/>
      <c r="AH378" s="155"/>
      <c r="AI378" s="155"/>
      <c r="AJ378" s="155"/>
      <c r="AK378" s="155"/>
      <c r="AL378" s="155"/>
      <c r="AM378" s="155"/>
      <c r="AN378" s="155"/>
      <c r="AO378" s="288" t="s">
        <v>201</v>
      </c>
      <c r="AP378" s="48"/>
      <c r="AQ378" s="24"/>
      <c r="AR378" s="24"/>
      <c r="AS378" s="25"/>
      <c r="AT378" s="21"/>
      <c r="AU378"/>
      <c r="AV378" s="118"/>
      <c r="AW378" s="22"/>
      <c r="AZ378" s="548"/>
      <c r="BA378" s="548"/>
      <c r="BB378" s="548"/>
      <c r="BC378" s="548"/>
      <c r="BD378" s="548"/>
      <c r="BE378" s="548"/>
      <c r="BF378" s="548"/>
      <c r="BG378" s="548"/>
      <c r="BH378" s="548"/>
      <c r="BI378" s="548"/>
      <c r="BJ378" s="548"/>
      <c r="BK378" s="548"/>
      <c r="BL378" s="548"/>
      <c r="BM378" s="548"/>
      <c r="BN378" s="548"/>
      <c r="BO378" s="548"/>
      <c r="BP378" s="548"/>
      <c r="BQ378" s="548"/>
      <c r="BR378" s="548"/>
      <c r="BS378" s="548"/>
      <c r="BT378" s="548"/>
    </row>
    <row r="379" spans="1:102" ht="11.25" customHeight="1" x14ac:dyDescent="0.25">
      <c r="A379" s="23"/>
      <c r="B379" s="89"/>
      <c r="C379" s="23"/>
      <c r="D379" s="36"/>
      <c r="E379" s="802"/>
      <c r="F379" s="802"/>
      <c r="G379" s="802"/>
      <c r="H379" s="802"/>
      <c r="I379" s="802"/>
      <c r="J379" s="802"/>
      <c r="K379" s="802"/>
      <c r="L379" s="802"/>
      <c r="M379" s="802"/>
      <c r="N379" s="802"/>
      <c r="O379" s="802"/>
      <c r="P379" s="802"/>
      <c r="Q379" s="802"/>
      <c r="R379" s="802"/>
      <c r="S379" s="802"/>
      <c r="T379" s="802"/>
      <c r="U379" s="24"/>
      <c r="V379" s="36"/>
      <c r="W379" s="24"/>
      <c r="X379" s="24"/>
      <c r="Y379" s="24"/>
      <c r="Z379" s="24"/>
      <c r="AA379" s="24"/>
      <c r="AB379" s="24"/>
      <c r="AC379" s="24"/>
      <c r="AD379" s="24"/>
      <c r="AE379" s="24"/>
      <c r="AF379" s="24"/>
      <c r="AG379" s="24"/>
      <c r="AH379" s="24"/>
      <c r="AI379" s="24"/>
      <c r="AJ379" s="24"/>
      <c r="AK379" s="24"/>
      <c r="AL379" s="24"/>
      <c r="AM379" s="24"/>
      <c r="AN379" s="24"/>
      <c r="AO379" s="89"/>
      <c r="AP379" s="48"/>
      <c r="AQ379" s="24"/>
      <c r="AR379" s="24"/>
      <c r="AS379" s="25"/>
      <c r="AT379" s="21"/>
      <c r="AU379"/>
      <c r="AV379" s="118"/>
      <c r="AW379" s="22"/>
    </row>
    <row r="380" spans="1:102" ht="11.25" customHeight="1" x14ac:dyDescent="0.25">
      <c r="A380" s="23"/>
      <c r="B380" s="89"/>
      <c r="C380" s="23"/>
      <c r="D380" s="36"/>
      <c r="E380" s="802"/>
      <c r="F380" s="802"/>
      <c r="G380" s="802"/>
      <c r="H380" s="802"/>
      <c r="I380" s="802"/>
      <c r="J380" s="802"/>
      <c r="K380" s="802"/>
      <c r="L380" s="802"/>
      <c r="M380" s="802"/>
      <c r="N380" s="802"/>
      <c r="O380" s="802"/>
      <c r="P380" s="802"/>
      <c r="Q380" s="802"/>
      <c r="R380" s="802"/>
      <c r="S380" s="802"/>
      <c r="T380" s="802"/>
      <c r="U380" s="24"/>
      <c r="V380" s="36"/>
      <c r="W380" s="24"/>
      <c r="X380" s="24"/>
      <c r="Y380" s="24"/>
      <c r="Z380" s="24"/>
      <c r="AA380" s="24"/>
      <c r="AB380" s="24"/>
      <c r="AC380" s="24"/>
      <c r="AD380" s="24"/>
      <c r="AE380" s="24"/>
      <c r="AF380" s="24"/>
      <c r="AG380" s="24"/>
      <c r="AH380" s="24"/>
      <c r="AI380" s="24"/>
      <c r="AJ380" s="24"/>
      <c r="AK380" s="24"/>
      <c r="AL380" s="24"/>
      <c r="AM380" s="24"/>
      <c r="AN380" s="24"/>
      <c r="AO380" s="89"/>
      <c r="AP380" s="48"/>
      <c r="AQ380" s="24"/>
      <c r="AR380" s="24"/>
      <c r="AS380" s="25"/>
      <c r="AT380" s="21"/>
      <c r="AU380"/>
      <c r="AV380" s="118"/>
      <c r="AW380" s="22"/>
    </row>
    <row r="381" spans="1:102" ht="11.25" customHeight="1" x14ac:dyDescent="0.25">
      <c r="A381" s="23"/>
      <c r="B381" s="89"/>
      <c r="C381" s="23"/>
      <c r="D381" s="36"/>
      <c r="E381" s="802"/>
      <c r="F381" s="802"/>
      <c r="G381" s="802"/>
      <c r="H381" s="802"/>
      <c r="I381" s="802"/>
      <c r="J381" s="802"/>
      <c r="K381" s="802"/>
      <c r="L381" s="802"/>
      <c r="M381" s="802"/>
      <c r="N381" s="802"/>
      <c r="O381" s="802"/>
      <c r="P381" s="802"/>
      <c r="Q381" s="802"/>
      <c r="R381" s="802"/>
      <c r="S381" s="802"/>
      <c r="T381" s="802"/>
      <c r="U381" s="24"/>
      <c r="V381" s="36"/>
      <c r="W381" s="24"/>
      <c r="X381" s="24"/>
      <c r="Y381" s="24"/>
      <c r="Z381" s="24"/>
      <c r="AA381" s="24"/>
      <c r="AB381" s="24"/>
      <c r="AC381" s="24"/>
      <c r="AD381" s="24"/>
      <c r="AE381" s="24"/>
      <c r="AF381" s="24"/>
      <c r="AG381" s="24"/>
      <c r="AH381" s="24"/>
      <c r="AI381" s="24"/>
      <c r="AJ381" s="24"/>
      <c r="AK381" s="24"/>
      <c r="AL381" s="24"/>
      <c r="AM381" s="24"/>
      <c r="AN381" s="24"/>
      <c r="AO381" s="89"/>
      <c r="AP381" s="48"/>
      <c r="AQ381" s="24"/>
      <c r="AR381" s="24"/>
      <c r="AS381" s="25"/>
      <c r="AT381" s="21"/>
      <c r="AU381"/>
      <c r="AV381" s="118"/>
      <c r="AW381" s="22"/>
    </row>
    <row r="382" spans="1:102" ht="11.25" customHeight="1" x14ac:dyDescent="0.25">
      <c r="A382" s="23"/>
      <c r="B382" s="89"/>
      <c r="C382" s="23"/>
      <c r="D382" s="36"/>
      <c r="E382" s="802"/>
      <c r="F382" s="802"/>
      <c r="G382" s="802"/>
      <c r="H382" s="802"/>
      <c r="I382" s="802"/>
      <c r="J382" s="802"/>
      <c r="K382" s="802"/>
      <c r="L382" s="802"/>
      <c r="M382" s="802"/>
      <c r="N382" s="802"/>
      <c r="O382" s="802"/>
      <c r="P382" s="802"/>
      <c r="Q382" s="802"/>
      <c r="R382" s="802"/>
      <c r="S382" s="802"/>
      <c r="T382" s="802"/>
      <c r="U382" s="24"/>
      <c r="V382" s="36"/>
      <c r="W382" s="24"/>
      <c r="X382" s="24"/>
      <c r="Y382" s="24"/>
      <c r="Z382" s="24"/>
      <c r="AA382" s="24"/>
      <c r="AB382" s="24"/>
      <c r="AC382" s="24"/>
      <c r="AD382" s="24"/>
      <c r="AE382" s="24"/>
      <c r="AF382" s="24"/>
      <c r="AG382" s="24"/>
      <c r="AH382" s="24"/>
      <c r="AI382" s="24"/>
      <c r="AJ382" s="24"/>
      <c r="AK382" s="24"/>
      <c r="AL382" s="24"/>
      <c r="AM382" s="24"/>
      <c r="AN382" s="24"/>
      <c r="AO382" s="89"/>
      <c r="AP382" s="48"/>
      <c r="AQ382" s="24"/>
      <c r="AR382" s="24"/>
      <c r="AS382" s="25"/>
      <c r="AT382" s="21"/>
      <c r="AU382"/>
      <c r="AV382" s="118"/>
      <c r="AW382" s="22"/>
    </row>
    <row r="383" spans="1:102" ht="6" customHeight="1" x14ac:dyDescent="0.25">
      <c r="A383" s="23"/>
      <c r="B383" s="89"/>
      <c r="C383" s="23"/>
      <c r="D383" s="36"/>
      <c r="E383" s="87"/>
      <c r="F383" s="87"/>
      <c r="G383" s="87"/>
      <c r="H383" s="87"/>
      <c r="I383" s="87"/>
      <c r="J383" s="87"/>
      <c r="K383" s="87"/>
      <c r="L383" s="87"/>
      <c r="M383" s="87"/>
      <c r="N383" s="87"/>
      <c r="O383" s="87"/>
      <c r="P383" s="87"/>
      <c r="Q383" s="87"/>
      <c r="R383" s="87"/>
      <c r="S383" s="87"/>
      <c r="T383" s="87"/>
      <c r="U383" s="24"/>
      <c r="V383" s="36"/>
      <c r="W383" s="24"/>
      <c r="X383" s="24"/>
      <c r="Y383" s="39"/>
      <c r="Z383" s="39"/>
      <c r="AA383" s="39"/>
      <c r="AB383" s="39"/>
      <c r="AC383" s="39"/>
      <c r="AD383" s="39"/>
      <c r="AE383" s="39"/>
      <c r="AF383" s="39"/>
      <c r="AG383" s="39"/>
      <c r="AH383" s="39"/>
      <c r="AI383" s="39"/>
      <c r="AJ383" s="39"/>
      <c r="AK383" s="39"/>
      <c r="AL383" s="39"/>
      <c r="AM383" s="39"/>
      <c r="AN383" s="39"/>
      <c r="AO383" s="89"/>
      <c r="AP383" s="48"/>
      <c r="AQ383" s="24"/>
      <c r="AR383" s="24"/>
      <c r="AS383" s="25"/>
      <c r="AT383" s="21"/>
      <c r="AU383"/>
      <c r="AV383" s="118"/>
      <c r="AW383" s="22"/>
    </row>
    <row r="384" spans="1:102" ht="6" customHeight="1" x14ac:dyDescent="0.25">
      <c r="A384" s="45"/>
      <c r="B384" s="204"/>
      <c r="C384" s="45"/>
      <c r="D384" s="33"/>
      <c r="E384" s="115"/>
      <c r="F384" s="115"/>
      <c r="G384" s="115"/>
      <c r="H384" s="115"/>
      <c r="I384" s="115"/>
      <c r="J384" s="115"/>
      <c r="K384" s="115"/>
      <c r="L384" s="115"/>
      <c r="M384" s="115"/>
      <c r="N384" s="115"/>
      <c r="O384" s="115"/>
      <c r="P384" s="115"/>
      <c r="Q384" s="115"/>
      <c r="R384" s="115"/>
      <c r="S384" s="115"/>
      <c r="T384" s="115"/>
      <c r="U384" s="34"/>
      <c r="V384" s="33"/>
      <c r="W384" s="34"/>
      <c r="X384" s="34"/>
      <c r="Y384" s="24"/>
      <c r="Z384" s="24"/>
      <c r="AA384" s="24"/>
      <c r="AB384" s="24"/>
      <c r="AC384" s="24"/>
      <c r="AD384" s="24"/>
      <c r="AE384" s="24"/>
      <c r="AF384" s="24"/>
      <c r="AG384" s="24"/>
      <c r="AH384" s="24"/>
      <c r="AI384" s="24"/>
      <c r="AJ384" s="24"/>
      <c r="AK384" s="24"/>
      <c r="AL384" s="24"/>
      <c r="AM384" s="24"/>
      <c r="AN384" s="24"/>
      <c r="AO384" s="204"/>
      <c r="AP384" s="42"/>
      <c r="AQ384" s="34"/>
      <c r="AR384" s="34"/>
      <c r="AS384" s="35"/>
      <c r="AT384" s="7"/>
      <c r="AU384"/>
      <c r="AV384" s="118"/>
      <c r="AW384" s="22"/>
    </row>
    <row r="385" spans="1:49" ht="11.25" customHeight="1" x14ac:dyDescent="0.3">
      <c r="A385" s="23"/>
      <c r="B385" s="110" t="s">
        <v>206</v>
      </c>
      <c r="C385" s="23"/>
      <c r="D385" s="36"/>
      <c r="E385" s="802" t="str">
        <f ca="1">VLOOKUP(INDIRECT(ADDRESS(ROW(),COLUMN()-3)),INDIRECT("translations[[Question Num]:["&amp; Language_Selected &amp;"]]"),MATCH(Language_Selected,Language_Options,0)+1,FALSE)</f>
        <v>Thinking about your visit with {CHILD NAME} today, did you feel you were able to discuss any problems or concerns you had with the health staff?
IF YES, ASK: Would you say this was all the time, most of the time, or a few times?</v>
      </c>
      <c r="F385" s="802"/>
      <c r="G385" s="802"/>
      <c r="H385" s="802"/>
      <c r="I385" s="802"/>
      <c r="J385" s="802"/>
      <c r="K385" s="802"/>
      <c r="L385" s="802"/>
      <c r="M385" s="802"/>
      <c r="N385" s="802"/>
      <c r="O385" s="802"/>
      <c r="P385" s="802"/>
      <c r="Q385" s="802"/>
      <c r="R385" s="802"/>
      <c r="S385" s="802"/>
      <c r="T385" s="802"/>
      <c r="U385" s="24"/>
      <c r="V385" s="36"/>
      <c r="W385" s="108" t="s">
        <v>190</v>
      </c>
      <c r="X385" s="24"/>
      <c r="Y385" s="24"/>
      <c r="Z385" s="24"/>
      <c r="AA385" s="24"/>
      <c r="AB385" s="24"/>
      <c r="AC385" s="24"/>
      <c r="AE385" s="43" t="s">
        <v>8</v>
      </c>
      <c r="AF385" s="43"/>
      <c r="AG385" s="43"/>
      <c r="AH385" s="43"/>
      <c r="AI385" s="14"/>
      <c r="AJ385" s="43"/>
      <c r="AK385" s="85"/>
      <c r="AL385" s="85"/>
      <c r="AM385" s="85"/>
      <c r="AN385" s="85"/>
      <c r="AO385" s="67" t="s">
        <v>46</v>
      </c>
      <c r="AP385" s="48"/>
      <c r="AQ385" s="24"/>
      <c r="AR385" s="24"/>
      <c r="AS385" s="25"/>
      <c r="AT385" s="21"/>
      <c r="AU385"/>
      <c r="AV385" s="795"/>
      <c r="AW385" s="22"/>
    </row>
    <row r="386" spans="1:49" ht="11.25" customHeight="1" x14ac:dyDescent="0.3">
      <c r="A386" s="23"/>
      <c r="B386" s="89"/>
      <c r="C386" s="23"/>
      <c r="D386" s="36"/>
      <c r="E386" s="802"/>
      <c r="F386" s="802"/>
      <c r="G386" s="802"/>
      <c r="H386" s="802"/>
      <c r="I386" s="802"/>
      <c r="J386" s="802"/>
      <c r="K386" s="802"/>
      <c r="L386" s="802"/>
      <c r="M386" s="802"/>
      <c r="N386" s="802"/>
      <c r="O386" s="802"/>
      <c r="P386" s="802"/>
      <c r="Q386" s="802"/>
      <c r="R386" s="802"/>
      <c r="S386" s="802"/>
      <c r="T386" s="802"/>
      <c r="U386" s="24"/>
      <c r="V386" s="36"/>
      <c r="W386" s="108" t="s">
        <v>191</v>
      </c>
      <c r="X386" s="108"/>
      <c r="Y386" s="108"/>
      <c r="Z386" s="108"/>
      <c r="AA386" s="108"/>
      <c r="AB386" s="108"/>
      <c r="AC386" s="108"/>
      <c r="AD386" s="108"/>
      <c r="AE386" s="108"/>
      <c r="AF386" s="43" t="s">
        <v>8</v>
      </c>
      <c r="AG386" s="43"/>
      <c r="AH386" s="43"/>
      <c r="AI386" s="14"/>
      <c r="AJ386" s="43"/>
      <c r="AK386" s="85"/>
      <c r="AL386" s="85"/>
      <c r="AM386" s="85"/>
      <c r="AN386" s="85"/>
      <c r="AO386" s="67" t="s">
        <v>69</v>
      </c>
      <c r="AP386" s="48"/>
      <c r="AQ386" s="24"/>
      <c r="AR386" s="24"/>
      <c r="AS386" s="25"/>
      <c r="AT386" s="21"/>
      <c r="AU386"/>
      <c r="AV386" s="795"/>
      <c r="AW386" s="22"/>
    </row>
    <row r="387" spans="1:49" ht="11.25" customHeight="1" x14ac:dyDescent="0.25">
      <c r="A387" s="23"/>
      <c r="B387" s="89"/>
      <c r="C387" s="23"/>
      <c r="D387" s="36"/>
      <c r="E387" s="802"/>
      <c r="F387" s="802"/>
      <c r="G387" s="802"/>
      <c r="H387" s="802"/>
      <c r="I387" s="802"/>
      <c r="J387" s="802"/>
      <c r="K387" s="802"/>
      <c r="L387" s="802"/>
      <c r="M387" s="802"/>
      <c r="N387" s="802"/>
      <c r="O387" s="802"/>
      <c r="P387" s="802"/>
      <c r="Q387" s="802"/>
      <c r="R387" s="802"/>
      <c r="S387" s="802"/>
      <c r="T387" s="802"/>
      <c r="U387" s="24"/>
      <c r="V387" s="36"/>
      <c r="W387" s="108" t="s">
        <v>192</v>
      </c>
      <c r="X387" s="108"/>
      <c r="Y387" s="108"/>
      <c r="Z387" s="108"/>
      <c r="AA387" s="108"/>
      <c r="AB387" s="108"/>
      <c r="AC387" s="108"/>
      <c r="AD387" s="108"/>
      <c r="AE387" s="85" t="s">
        <v>8</v>
      </c>
      <c r="AF387" s="85"/>
      <c r="AG387" s="85"/>
      <c r="AH387" s="85"/>
      <c r="AI387" s="85"/>
      <c r="AJ387" s="85"/>
      <c r="AK387" s="85"/>
      <c r="AL387" s="85"/>
      <c r="AM387" s="85"/>
      <c r="AN387" s="85"/>
      <c r="AO387" s="67" t="s">
        <v>71</v>
      </c>
      <c r="AP387" s="48"/>
      <c r="AQ387" s="24"/>
      <c r="AR387" s="24"/>
      <c r="AS387" s="25"/>
      <c r="AT387" s="21"/>
      <c r="AU387"/>
      <c r="AV387" s="21"/>
      <c r="AW387" s="22"/>
    </row>
    <row r="388" spans="1:49" ht="11.25" customHeight="1" x14ac:dyDescent="0.25">
      <c r="A388" s="23"/>
      <c r="B388" s="89"/>
      <c r="C388" s="23"/>
      <c r="D388" s="36"/>
      <c r="E388" s="802"/>
      <c r="F388" s="802"/>
      <c r="G388" s="802"/>
      <c r="H388" s="802"/>
      <c r="I388" s="802"/>
      <c r="J388" s="802"/>
      <c r="K388" s="802"/>
      <c r="L388" s="802"/>
      <c r="M388" s="802"/>
      <c r="N388" s="802"/>
      <c r="O388" s="802"/>
      <c r="P388" s="802"/>
      <c r="Q388" s="802"/>
      <c r="R388" s="802"/>
      <c r="S388" s="802"/>
      <c r="T388" s="802"/>
      <c r="U388" s="24"/>
      <c r="V388" s="36"/>
      <c r="W388" s="108" t="s">
        <v>193</v>
      </c>
      <c r="X388" s="108"/>
      <c r="Y388" s="108"/>
      <c r="Z388" s="108"/>
      <c r="AA388" s="108"/>
      <c r="AB388" s="85" t="s">
        <v>8</v>
      </c>
      <c r="AC388" s="85"/>
      <c r="AD388" s="85"/>
      <c r="AE388" s="85"/>
      <c r="AF388" s="85"/>
      <c r="AG388" s="85"/>
      <c r="AH388" s="85"/>
      <c r="AI388" s="85"/>
      <c r="AJ388" s="85"/>
      <c r="AK388" s="85"/>
      <c r="AL388" s="85"/>
      <c r="AM388" s="85"/>
      <c r="AN388" s="85"/>
      <c r="AO388" s="67" t="s">
        <v>73</v>
      </c>
      <c r="AP388" s="48"/>
      <c r="AQ388" s="24"/>
      <c r="AR388" s="24"/>
      <c r="AS388" s="25"/>
      <c r="AT388" s="21"/>
      <c r="AU388"/>
      <c r="AV388" s="21"/>
      <c r="AW388" s="22"/>
    </row>
    <row r="389" spans="1:49" ht="11.25" customHeight="1" x14ac:dyDescent="0.25">
      <c r="A389" s="23"/>
      <c r="B389" s="89"/>
      <c r="C389" s="23"/>
      <c r="D389" s="36"/>
      <c r="E389" s="802"/>
      <c r="F389" s="802"/>
      <c r="G389" s="802"/>
      <c r="H389" s="802"/>
      <c r="I389" s="802"/>
      <c r="J389" s="802"/>
      <c r="K389" s="802"/>
      <c r="L389" s="802"/>
      <c r="M389" s="802"/>
      <c r="N389" s="802"/>
      <c r="O389" s="802"/>
      <c r="P389" s="802"/>
      <c r="Q389" s="802"/>
      <c r="R389" s="802"/>
      <c r="S389" s="802"/>
      <c r="T389" s="802"/>
      <c r="U389" s="24"/>
      <c r="V389" s="36"/>
      <c r="W389" s="108" t="s">
        <v>194</v>
      </c>
      <c r="X389" s="108"/>
      <c r="Y389" s="108"/>
      <c r="Z389" s="108"/>
      <c r="AA389" s="108"/>
      <c r="AB389" s="108"/>
      <c r="AC389" s="108"/>
      <c r="AD389" s="108"/>
      <c r="AE389" s="108"/>
      <c r="AF389" s="108"/>
      <c r="AG389" s="108"/>
      <c r="AH389" s="108"/>
      <c r="AI389" s="43" t="s">
        <v>8</v>
      </c>
      <c r="AJ389" s="43"/>
      <c r="AK389" s="85"/>
      <c r="AL389" s="85"/>
      <c r="AM389" s="85"/>
      <c r="AN389" s="85"/>
      <c r="AO389" s="525" t="s">
        <v>89</v>
      </c>
      <c r="AP389" s="48"/>
      <c r="AQ389" s="24"/>
      <c r="AR389" s="24"/>
      <c r="AS389" s="25"/>
      <c r="AT389" s="21"/>
      <c r="AU389"/>
      <c r="AV389" s="21"/>
      <c r="AW389" s="22"/>
    </row>
    <row r="390" spans="1:49" ht="11.25" customHeight="1" x14ac:dyDescent="0.25">
      <c r="A390" s="23"/>
      <c r="B390" s="89"/>
      <c r="C390" s="23"/>
      <c r="D390" s="36"/>
      <c r="E390" s="802"/>
      <c r="F390" s="802"/>
      <c r="G390" s="802"/>
      <c r="H390" s="802"/>
      <c r="I390" s="802"/>
      <c r="J390" s="802"/>
      <c r="K390" s="802"/>
      <c r="L390" s="802"/>
      <c r="M390" s="802"/>
      <c r="N390" s="802"/>
      <c r="O390" s="802"/>
      <c r="P390" s="802"/>
      <c r="Q390" s="802"/>
      <c r="R390" s="802"/>
      <c r="S390" s="802"/>
      <c r="T390" s="802"/>
      <c r="U390" s="24"/>
      <c r="V390" s="36"/>
      <c r="W390" s="108"/>
      <c r="X390" s="24"/>
      <c r="Y390" s="24"/>
      <c r="Z390" s="24"/>
      <c r="AA390" s="24"/>
      <c r="AB390" s="24"/>
      <c r="AC390" s="24"/>
      <c r="AD390" s="24"/>
      <c r="AH390" s="43"/>
      <c r="AI390" s="43"/>
      <c r="AJ390" s="43"/>
      <c r="AK390" s="85"/>
      <c r="AL390" s="85"/>
      <c r="AM390" s="85"/>
      <c r="AN390" s="85"/>
      <c r="AO390" s="211"/>
      <c r="AP390" s="48"/>
      <c r="AQ390" s="24"/>
      <c r="AR390" s="24"/>
      <c r="AS390" s="25"/>
      <c r="AT390" s="21"/>
      <c r="AU390"/>
      <c r="AV390" s="21"/>
      <c r="AW390" s="22"/>
    </row>
    <row r="391" spans="1:49" ht="11.25" customHeight="1" x14ac:dyDescent="0.25">
      <c r="A391" s="23"/>
      <c r="B391" s="89"/>
      <c r="C391" s="23"/>
      <c r="D391" s="36"/>
      <c r="E391" s="802"/>
      <c r="F391" s="802"/>
      <c r="G391" s="802"/>
      <c r="H391" s="802"/>
      <c r="I391" s="802"/>
      <c r="J391" s="802"/>
      <c r="K391" s="802"/>
      <c r="L391" s="802"/>
      <c r="M391" s="802"/>
      <c r="N391" s="802"/>
      <c r="O391" s="802"/>
      <c r="P391" s="802"/>
      <c r="Q391" s="802"/>
      <c r="R391" s="802"/>
      <c r="S391" s="802"/>
      <c r="T391" s="802"/>
      <c r="U391" s="24"/>
      <c r="V391" s="36"/>
      <c r="W391" s="24"/>
      <c r="X391" s="24"/>
      <c r="Y391" s="24"/>
      <c r="Z391" s="24"/>
      <c r="AA391" s="24"/>
      <c r="AB391" s="24"/>
      <c r="AC391" s="24"/>
      <c r="AD391" s="24"/>
      <c r="AE391" s="24"/>
      <c r="AF391" s="24"/>
      <c r="AG391" s="24"/>
      <c r="AH391" s="24"/>
      <c r="AI391" s="24"/>
      <c r="AJ391" s="24"/>
      <c r="AK391" s="24"/>
      <c r="AL391" s="24"/>
      <c r="AM391" s="24"/>
      <c r="AN391" s="24"/>
      <c r="AO391" s="89"/>
      <c r="AP391" s="48"/>
      <c r="AQ391" s="24"/>
      <c r="AR391" s="24"/>
      <c r="AS391" s="25"/>
      <c r="AT391" s="21"/>
      <c r="AU391"/>
      <c r="AV391" s="21"/>
      <c r="AW391" s="22"/>
    </row>
    <row r="392" spans="1:49" ht="6" customHeight="1" x14ac:dyDescent="0.25">
      <c r="A392" s="46"/>
      <c r="B392" s="101"/>
      <c r="C392" s="46"/>
      <c r="D392" s="38"/>
      <c r="E392" s="50"/>
      <c r="F392" s="50"/>
      <c r="G392" s="50"/>
      <c r="H392" s="50"/>
      <c r="I392" s="50"/>
      <c r="J392" s="50"/>
      <c r="K392" s="50"/>
      <c r="L392" s="50"/>
      <c r="M392" s="50"/>
      <c r="N392" s="50"/>
      <c r="O392" s="50"/>
      <c r="P392" s="50"/>
      <c r="Q392" s="50"/>
      <c r="R392" s="50"/>
      <c r="S392" s="50"/>
      <c r="T392" s="50"/>
      <c r="U392" s="39"/>
      <c r="V392" s="38"/>
      <c r="W392" s="39"/>
      <c r="X392" s="39"/>
      <c r="Y392" s="39"/>
      <c r="Z392" s="39"/>
      <c r="AA392" s="39"/>
      <c r="AB392" s="39"/>
      <c r="AC392" s="39"/>
      <c r="AD392" s="39"/>
      <c r="AE392" s="39"/>
      <c r="AF392" s="39"/>
      <c r="AG392" s="39"/>
      <c r="AH392" s="39"/>
      <c r="AI392" s="39"/>
      <c r="AJ392" s="39"/>
      <c r="AK392" s="39"/>
      <c r="AL392" s="39"/>
      <c r="AM392" s="39"/>
      <c r="AN392" s="39"/>
      <c r="AO392" s="101"/>
      <c r="AP392" s="44"/>
      <c r="AQ392" s="39"/>
      <c r="AR392" s="39"/>
      <c r="AS392" s="40"/>
      <c r="AT392" s="5"/>
      <c r="AU392"/>
      <c r="AV392" s="21"/>
      <c r="AW392" s="22"/>
    </row>
    <row r="393" spans="1:49" ht="6" customHeight="1" x14ac:dyDescent="0.25">
      <c r="A393" s="45"/>
      <c r="B393" s="204"/>
      <c r="C393" s="45"/>
      <c r="D393" s="33"/>
      <c r="E393" s="115"/>
      <c r="F393" s="115"/>
      <c r="G393" s="115"/>
      <c r="H393" s="115"/>
      <c r="I393" s="115"/>
      <c r="J393" s="115"/>
      <c r="K393" s="115"/>
      <c r="L393" s="115"/>
      <c r="M393" s="115"/>
      <c r="N393" s="115"/>
      <c r="O393" s="115"/>
      <c r="P393" s="115"/>
      <c r="Q393" s="115"/>
      <c r="R393" s="115"/>
      <c r="S393" s="115"/>
      <c r="T393" s="115"/>
      <c r="U393" s="34"/>
      <c r="V393" s="33"/>
      <c r="W393" s="34"/>
      <c r="X393" s="34"/>
      <c r="Y393" s="34"/>
      <c r="Z393" s="34"/>
      <c r="AA393" s="34"/>
      <c r="AB393" s="34"/>
      <c r="AC393" s="34"/>
      <c r="AD393" s="34"/>
      <c r="AE393" s="34"/>
      <c r="AF393" s="34"/>
      <c r="AG393" s="34"/>
      <c r="AH393" s="34"/>
      <c r="AI393" s="34"/>
      <c r="AJ393" s="34"/>
      <c r="AK393" s="34"/>
      <c r="AL393" s="34"/>
      <c r="AM393" s="34"/>
      <c r="AN393" s="34"/>
      <c r="AO393" s="204"/>
      <c r="AP393" s="42"/>
      <c r="AQ393" s="34"/>
      <c r="AR393" s="34"/>
      <c r="AS393" s="35"/>
      <c r="AT393" s="7"/>
      <c r="AU393"/>
      <c r="AV393" s="21"/>
      <c r="AW393" s="22"/>
    </row>
    <row r="394" spans="1:49" ht="11.25" customHeight="1" x14ac:dyDescent="0.3">
      <c r="A394" s="23"/>
      <c r="B394" s="110" t="s">
        <v>207</v>
      </c>
      <c r="C394" s="23"/>
      <c r="D394" s="36"/>
      <c r="E394" s="802" t="str">
        <f ca="1">VLOOKUP(INDIRECT(ADDRESS(ROW(),COLUMN()-3)),INDIRECT("translations[[Question Num]:["&amp; Language_Selected &amp;"]]"),MATCH(Language_Selected,Language_Options,0)+1,FALSE)</f>
        <v>Thinking about your visit with {CHILD NAME} today, did you feel your concerns were taken seriously by the health staff?
IF YES, ASK: Would you say this was all the time, most of the time, or a few times?</v>
      </c>
      <c r="F394" s="802"/>
      <c r="G394" s="802"/>
      <c r="H394" s="802"/>
      <c r="I394" s="802"/>
      <c r="J394" s="802"/>
      <c r="K394" s="802"/>
      <c r="L394" s="802"/>
      <c r="M394" s="802"/>
      <c r="N394" s="802"/>
      <c r="O394" s="802"/>
      <c r="P394" s="802"/>
      <c r="Q394" s="802"/>
      <c r="R394" s="802"/>
      <c r="S394" s="802"/>
      <c r="T394" s="802"/>
      <c r="U394" s="24"/>
      <c r="V394" s="36"/>
      <c r="W394" s="108" t="s">
        <v>190</v>
      </c>
      <c r="X394" s="24"/>
      <c r="Y394" s="24"/>
      <c r="Z394" s="24"/>
      <c r="AA394" s="24"/>
      <c r="AB394" s="24"/>
      <c r="AC394" s="24"/>
      <c r="AE394" s="43" t="s">
        <v>8</v>
      </c>
      <c r="AF394" s="43"/>
      <c r="AG394" s="43"/>
      <c r="AH394" s="43"/>
      <c r="AI394" s="14"/>
      <c r="AJ394" s="43"/>
      <c r="AK394" s="85"/>
      <c r="AL394" s="85"/>
      <c r="AM394" s="85"/>
      <c r="AN394" s="85"/>
      <c r="AO394" s="67" t="s">
        <v>46</v>
      </c>
      <c r="AP394" s="48"/>
      <c r="AQ394" s="24"/>
      <c r="AR394" s="24"/>
      <c r="AS394" s="25"/>
      <c r="AT394" s="21"/>
      <c r="AU394"/>
      <c r="AV394" s="795"/>
      <c r="AW394" s="22"/>
    </row>
    <row r="395" spans="1:49" ht="11.25" customHeight="1" x14ac:dyDescent="0.3">
      <c r="A395" s="23"/>
      <c r="B395" s="89"/>
      <c r="C395" s="23"/>
      <c r="D395" s="36"/>
      <c r="E395" s="802"/>
      <c r="F395" s="802"/>
      <c r="G395" s="802"/>
      <c r="H395" s="802"/>
      <c r="I395" s="802"/>
      <c r="J395" s="802"/>
      <c r="K395" s="802"/>
      <c r="L395" s="802"/>
      <c r="M395" s="802"/>
      <c r="N395" s="802"/>
      <c r="O395" s="802"/>
      <c r="P395" s="802"/>
      <c r="Q395" s="802"/>
      <c r="R395" s="802"/>
      <c r="S395" s="802"/>
      <c r="T395" s="802"/>
      <c r="U395" s="24"/>
      <c r="V395" s="36"/>
      <c r="W395" s="108" t="s">
        <v>191</v>
      </c>
      <c r="X395" s="108"/>
      <c r="Y395" s="108"/>
      <c r="Z395" s="108"/>
      <c r="AA395" s="108"/>
      <c r="AB395" s="108"/>
      <c r="AC395" s="108"/>
      <c r="AD395" s="108"/>
      <c r="AE395" s="108"/>
      <c r="AF395" s="43" t="s">
        <v>8</v>
      </c>
      <c r="AG395" s="43"/>
      <c r="AH395" s="43"/>
      <c r="AI395" s="14"/>
      <c r="AJ395" s="43"/>
      <c r="AK395" s="85"/>
      <c r="AL395" s="85"/>
      <c r="AM395" s="85"/>
      <c r="AN395" s="85"/>
      <c r="AO395" s="67" t="s">
        <v>69</v>
      </c>
      <c r="AP395" s="48"/>
      <c r="AQ395" s="24"/>
      <c r="AR395" s="24"/>
      <c r="AS395" s="25"/>
      <c r="AT395" s="21"/>
      <c r="AU395"/>
      <c r="AV395" s="795"/>
      <c r="AW395" s="22"/>
    </row>
    <row r="396" spans="1:49" ht="11.25" customHeight="1" x14ac:dyDescent="0.25">
      <c r="A396" s="23"/>
      <c r="B396" s="89"/>
      <c r="C396" s="23"/>
      <c r="D396" s="36"/>
      <c r="E396" s="802"/>
      <c r="F396" s="802"/>
      <c r="G396" s="802"/>
      <c r="H396" s="802"/>
      <c r="I396" s="802"/>
      <c r="J396" s="802"/>
      <c r="K396" s="802"/>
      <c r="L396" s="802"/>
      <c r="M396" s="802"/>
      <c r="N396" s="802"/>
      <c r="O396" s="802"/>
      <c r="P396" s="802"/>
      <c r="Q396" s="802"/>
      <c r="R396" s="802"/>
      <c r="S396" s="802"/>
      <c r="T396" s="802"/>
      <c r="U396" s="24"/>
      <c r="V396" s="36"/>
      <c r="W396" s="108" t="s">
        <v>192</v>
      </c>
      <c r="X396" s="108"/>
      <c r="Y396" s="108"/>
      <c r="Z396" s="108"/>
      <c r="AA396" s="108"/>
      <c r="AB396" s="108"/>
      <c r="AC396" s="108"/>
      <c r="AD396" s="108"/>
      <c r="AE396" s="85" t="s">
        <v>8</v>
      </c>
      <c r="AF396" s="85"/>
      <c r="AG396" s="85"/>
      <c r="AH396" s="85"/>
      <c r="AI396" s="85"/>
      <c r="AJ396" s="85"/>
      <c r="AK396" s="85"/>
      <c r="AL396" s="85"/>
      <c r="AM396" s="85"/>
      <c r="AN396" s="85"/>
      <c r="AO396" s="67" t="s">
        <v>71</v>
      </c>
      <c r="AP396" s="48"/>
      <c r="AQ396" s="24"/>
      <c r="AR396" s="24"/>
      <c r="AS396" s="25"/>
      <c r="AT396" s="21"/>
      <c r="AU396"/>
      <c r="AV396" s="21"/>
      <c r="AW396" s="22"/>
    </row>
    <row r="397" spans="1:49" ht="11.25" customHeight="1" x14ac:dyDescent="0.25">
      <c r="A397" s="23"/>
      <c r="B397" s="89"/>
      <c r="C397" s="23"/>
      <c r="D397" s="36"/>
      <c r="E397" s="802"/>
      <c r="F397" s="802"/>
      <c r="G397" s="802"/>
      <c r="H397" s="802"/>
      <c r="I397" s="802"/>
      <c r="J397" s="802"/>
      <c r="K397" s="802"/>
      <c r="L397" s="802"/>
      <c r="M397" s="802"/>
      <c r="N397" s="802"/>
      <c r="O397" s="802"/>
      <c r="P397" s="802"/>
      <c r="Q397" s="802"/>
      <c r="R397" s="802"/>
      <c r="S397" s="802"/>
      <c r="T397" s="802"/>
      <c r="U397" s="24"/>
      <c r="V397" s="36"/>
      <c r="W397" s="108" t="s">
        <v>193</v>
      </c>
      <c r="X397" s="108"/>
      <c r="Y397" s="108"/>
      <c r="Z397" s="108"/>
      <c r="AA397" s="108"/>
      <c r="AB397" s="85" t="s">
        <v>8</v>
      </c>
      <c r="AC397" s="85"/>
      <c r="AD397" s="85"/>
      <c r="AE397" s="85"/>
      <c r="AF397" s="85"/>
      <c r="AG397" s="85"/>
      <c r="AH397" s="85"/>
      <c r="AI397" s="85"/>
      <c r="AJ397" s="85"/>
      <c r="AK397" s="85"/>
      <c r="AL397" s="85"/>
      <c r="AM397" s="85"/>
      <c r="AN397" s="85"/>
      <c r="AO397" s="67" t="s">
        <v>73</v>
      </c>
      <c r="AP397" s="48"/>
      <c r="AQ397" s="24"/>
      <c r="AR397" s="24"/>
      <c r="AS397" s="25"/>
      <c r="AT397" s="21"/>
      <c r="AU397"/>
      <c r="AV397" s="21"/>
      <c r="AW397" s="22"/>
    </row>
    <row r="398" spans="1:49" ht="11.25" customHeight="1" x14ac:dyDescent="0.25">
      <c r="A398" s="23"/>
      <c r="B398" s="89"/>
      <c r="C398" s="23"/>
      <c r="D398" s="36"/>
      <c r="E398" s="802"/>
      <c r="F398" s="802"/>
      <c r="G398" s="802"/>
      <c r="H398" s="802"/>
      <c r="I398" s="802"/>
      <c r="J398" s="802"/>
      <c r="K398" s="802"/>
      <c r="L398" s="802"/>
      <c r="M398" s="802"/>
      <c r="N398" s="802"/>
      <c r="O398" s="802"/>
      <c r="P398" s="802"/>
      <c r="Q398" s="802"/>
      <c r="R398" s="802"/>
      <c r="S398" s="802"/>
      <c r="T398" s="802"/>
      <c r="U398" s="24"/>
      <c r="V398" s="36"/>
      <c r="W398" s="108" t="s">
        <v>194</v>
      </c>
      <c r="X398" s="108"/>
      <c r="Y398" s="108"/>
      <c r="Z398" s="108"/>
      <c r="AA398" s="108"/>
      <c r="AB398" s="108"/>
      <c r="AC398" s="108"/>
      <c r="AD398" s="108"/>
      <c r="AE398" s="108"/>
      <c r="AF398" s="108"/>
      <c r="AG398" s="108"/>
      <c r="AH398" s="108"/>
      <c r="AI398" s="43" t="s">
        <v>8</v>
      </c>
      <c r="AJ398" s="43"/>
      <c r="AK398" s="85"/>
      <c r="AL398" s="85"/>
      <c r="AM398" s="85"/>
      <c r="AN398" s="85"/>
      <c r="AO398" s="525" t="s">
        <v>89</v>
      </c>
      <c r="AP398" s="48"/>
      <c r="AQ398" s="24"/>
      <c r="AR398" s="24"/>
      <c r="AS398" s="25"/>
      <c r="AT398" s="21"/>
      <c r="AU398"/>
      <c r="AV398" s="21"/>
      <c r="AW398" s="22"/>
    </row>
    <row r="399" spans="1:49" ht="11.25" customHeight="1" x14ac:dyDescent="0.25">
      <c r="A399" s="23"/>
      <c r="B399" s="89"/>
      <c r="C399" s="23"/>
      <c r="D399" s="36"/>
      <c r="E399" s="802"/>
      <c r="F399" s="802"/>
      <c r="G399" s="802"/>
      <c r="H399" s="802"/>
      <c r="I399" s="802"/>
      <c r="J399" s="802"/>
      <c r="K399" s="802"/>
      <c r="L399" s="802"/>
      <c r="M399" s="802"/>
      <c r="N399" s="802"/>
      <c r="O399" s="802"/>
      <c r="P399" s="802"/>
      <c r="Q399" s="802"/>
      <c r="R399" s="802"/>
      <c r="S399" s="802"/>
      <c r="T399" s="802"/>
      <c r="U399" s="24"/>
      <c r="V399" s="36"/>
      <c r="W399" s="108"/>
      <c r="X399" s="24"/>
      <c r="Y399" s="24"/>
      <c r="Z399" s="24"/>
      <c r="AA399" s="24"/>
      <c r="AB399" s="24"/>
      <c r="AC399" s="24"/>
      <c r="AD399" s="24"/>
      <c r="AH399" s="43"/>
      <c r="AI399" s="43"/>
      <c r="AJ399" s="43"/>
      <c r="AK399" s="85"/>
      <c r="AL399" s="85"/>
      <c r="AM399" s="85"/>
      <c r="AN399" s="85"/>
      <c r="AO399" s="211"/>
      <c r="AP399" s="48"/>
      <c r="AQ399" s="24"/>
      <c r="AR399" s="24"/>
      <c r="AS399" s="25"/>
      <c r="AT399" s="21"/>
      <c r="AU399"/>
      <c r="AV399" s="21"/>
      <c r="AW399" s="22"/>
    </row>
    <row r="400" spans="1:49" ht="11.25" customHeight="1" x14ac:dyDescent="0.25">
      <c r="A400" s="23"/>
      <c r="B400" s="89"/>
      <c r="C400" s="23"/>
      <c r="D400" s="36"/>
      <c r="E400" s="802"/>
      <c r="F400" s="802"/>
      <c r="G400" s="802"/>
      <c r="H400" s="802"/>
      <c r="I400" s="802"/>
      <c r="J400" s="802"/>
      <c r="K400" s="802"/>
      <c r="L400" s="802"/>
      <c r="M400" s="802"/>
      <c r="N400" s="802"/>
      <c r="O400" s="802"/>
      <c r="P400" s="802"/>
      <c r="Q400" s="802"/>
      <c r="R400" s="802"/>
      <c r="S400" s="802"/>
      <c r="T400" s="802"/>
      <c r="U400" s="24"/>
      <c r="V400" s="36"/>
      <c r="AO400" s="119"/>
      <c r="AP400" s="48"/>
      <c r="AQ400" s="24"/>
      <c r="AR400" s="24"/>
      <c r="AS400" s="25"/>
      <c r="AT400" s="21"/>
      <c r="AU400"/>
      <c r="AV400" s="21"/>
      <c r="AW400" s="22"/>
    </row>
    <row r="401" spans="1:49" ht="6" customHeight="1" x14ac:dyDescent="0.25">
      <c r="A401" s="23"/>
      <c r="B401" s="89"/>
      <c r="C401" s="23"/>
      <c r="D401" s="36"/>
      <c r="E401" s="87"/>
      <c r="F401" s="87"/>
      <c r="G401" s="87"/>
      <c r="H401" s="87"/>
      <c r="I401" s="87"/>
      <c r="J401" s="87"/>
      <c r="K401" s="87"/>
      <c r="L401" s="87"/>
      <c r="M401" s="87"/>
      <c r="N401" s="87"/>
      <c r="O401" s="87"/>
      <c r="P401" s="87"/>
      <c r="Q401" s="87"/>
      <c r="R401" s="87"/>
      <c r="S401" s="87"/>
      <c r="T401" s="87"/>
      <c r="U401" s="24"/>
      <c r="V401" s="36"/>
      <c r="W401" s="24"/>
      <c r="X401" s="24"/>
      <c r="Y401" s="39"/>
      <c r="Z401" s="39"/>
      <c r="AA401" s="39"/>
      <c r="AB401" s="39"/>
      <c r="AC401" s="39"/>
      <c r="AD401" s="39"/>
      <c r="AE401" s="39"/>
      <c r="AF401" s="39"/>
      <c r="AG401" s="39"/>
      <c r="AH401" s="39"/>
      <c r="AI401" s="39"/>
      <c r="AJ401" s="39"/>
      <c r="AK401" s="39"/>
      <c r="AL401" s="39"/>
      <c r="AM401" s="39"/>
      <c r="AN401" s="39"/>
      <c r="AO401" s="89"/>
      <c r="AP401" s="48"/>
      <c r="AQ401" s="24"/>
      <c r="AR401" s="24"/>
      <c r="AS401" s="25"/>
      <c r="AT401" s="21"/>
      <c r="AU401"/>
      <c r="AV401" s="21"/>
      <c r="AW401" s="22"/>
    </row>
    <row r="402" spans="1:49" ht="6" customHeight="1" x14ac:dyDescent="0.25">
      <c r="A402" s="45"/>
      <c r="B402" s="204"/>
      <c r="C402" s="45"/>
      <c r="D402" s="33"/>
      <c r="E402" s="115"/>
      <c r="F402" s="115"/>
      <c r="G402" s="115"/>
      <c r="H402" s="115"/>
      <c r="I402" s="115"/>
      <c r="J402" s="115"/>
      <c r="K402" s="115"/>
      <c r="L402" s="115"/>
      <c r="M402" s="115"/>
      <c r="N402" s="115"/>
      <c r="O402" s="115"/>
      <c r="P402" s="115"/>
      <c r="Q402" s="115"/>
      <c r="R402" s="115"/>
      <c r="S402" s="115"/>
      <c r="T402" s="115"/>
      <c r="U402" s="34"/>
      <c r="V402" s="33"/>
      <c r="W402" s="34"/>
      <c r="X402" s="34"/>
      <c r="Y402" s="24"/>
      <c r="Z402" s="24"/>
      <c r="AA402" s="24"/>
      <c r="AB402" s="24"/>
      <c r="AC402" s="24"/>
      <c r="AD402" s="24"/>
      <c r="AE402" s="24"/>
      <c r="AF402" s="24"/>
      <c r="AG402" s="24"/>
      <c r="AH402" s="24"/>
      <c r="AI402" s="24"/>
      <c r="AJ402" s="24"/>
      <c r="AK402" s="24"/>
      <c r="AL402" s="24"/>
      <c r="AM402" s="24"/>
      <c r="AN402" s="24"/>
      <c r="AO402" s="204"/>
      <c r="AP402" s="42"/>
      <c r="AQ402" s="34"/>
      <c r="AR402" s="34"/>
      <c r="AS402" s="35"/>
      <c r="AT402" s="7"/>
      <c r="AU402"/>
      <c r="AV402" s="21"/>
      <c r="AW402" s="22"/>
    </row>
    <row r="403" spans="1:49" ht="11.25" customHeight="1" x14ac:dyDescent="0.3">
      <c r="A403" s="23"/>
      <c r="B403" s="110" t="s">
        <v>208</v>
      </c>
      <c r="C403" s="23"/>
      <c r="D403" s="36"/>
      <c r="E403" s="802" t="str">
        <f ca="1">VLOOKUP(INDIRECT(ADDRESS(ROW(),COLUMN()-3)),INDIRECT("translations[[Question Num]:["&amp; Language_Selected &amp;"]]"),MATCH(Language_Selected,Language_Options,0)+1,FALSE)</f>
        <v>Thinking about your visit with {CHILD NAME} today, did you feel like you or {CHILD NAME} were treated roughly, for instance were you pushed, beaten, slapped, pinched, physically restrained or gagged, or physically mistreated in any other way? 
IF YES, ASK: Would you say this was all the time, most of the time, or a few times?</v>
      </c>
      <c r="F403" s="802"/>
      <c r="G403" s="802"/>
      <c r="H403" s="802"/>
      <c r="I403" s="802"/>
      <c r="J403" s="802"/>
      <c r="K403" s="802"/>
      <c r="L403" s="802"/>
      <c r="M403" s="802"/>
      <c r="N403" s="802"/>
      <c r="O403" s="802"/>
      <c r="P403" s="802"/>
      <c r="Q403" s="802"/>
      <c r="R403" s="802"/>
      <c r="S403" s="802"/>
      <c r="T403" s="802"/>
      <c r="U403" s="24"/>
      <c r="V403" s="36"/>
      <c r="W403" s="108" t="s">
        <v>190</v>
      </c>
      <c r="X403" s="24"/>
      <c r="Y403" s="24"/>
      <c r="Z403" s="24"/>
      <c r="AA403" s="24"/>
      <c r="AB403" s="24"/>
      <c r="AC403" s="24"/>
      <c r="AE403" s="43" t="s">
        <v>8</v>
      </c>
      <c r="AF403" s="43"/>
      <c r="AG403" s="43"/>
      <c r="AH403" s="43"/>
      <c r="AI403" s="14"/>
      <c r="AJ403" s="43"/>
      <c r="AK403" s="85"/>
      <c r="AL403" s="85"/>
      <c r="AM403" s="85"/>
      <c r="AN403" s="85"/>
      <c r="AO403" s="67" t="s">
        <v>46</v>
      </c>
      <c r="AP403" s="48"/>
      <c r="AQ403" s="24"/>
      <c r="AR403" s="24"/>
      <c r="AS403" s="25"/>
      <c r="AT403" s="21"/>
      <c r="AU403"/>
      <c r="AV403" s="795"/>
      <c r="AW403" s="22"/>
    </row>
    <row r="404" spans="1:49" ht="11.25" customHeight="1" x14ac:dyDescent="0.3">
      <c r="A404" s="23"/>
      <c r="B404" s="89"/>
      <c r="C404" s="23"/>
      <c r="D404" s="36"/>
      <c r="E404" s="802"/>
      <c r="F404" s="802"/>
      <c r="G404" s="802"/>
      <c r="H404" s="802"/>
      <c r="I404" s="802"/>
      <c r="J404" s="802"/>
      <c r="K404" s="802"/>
      <c r="L404" s="802"/>
      <c r="M404" s="802"/>
      <c r="N404" s="802"/>
      <c r="O404" s="802"/>
      <c r="P404" s="802"/>
      <c r="Q404" s="802"/>
      <c r="R404" s="802"/>
      <c r="S404" s="802"/>
      <c r="T404" s="802"/>
      <c r="U404" s="24"/>
      <c r="V404" s="36"/>
      <c r="W404" s="108" t="s">
        <v>191</v>
      </c>
      <c r="X404" s="108"/>
      <c r="Y404" s="108"/>
      <c r="Z404" s="108"/>
      <c r="AA404" s="108"/>
      <c r="AB404" s="108"/>
      <c r="AC404" s="108"/>
      <c r="AD404" s="108"/>
      <c r="AE404" s="108"/>
      <c r="AF404" s="43" t="s">
        <v>8</v>
      </c>
      <c r="AG404" s="43"/>
      <c r="AH404" s="43"/>
      <c r="AI404" s="14"/>
      <c r="AJ404" s="43"/>
      <c r="AK404" s="85"/>
      <c r="AL404" s="85"/>
      <c r="AM404" s="85"/>
      <c r="AN404" s="85"/>
      <c r="AO404" s="67" t="s">
        <v>69</v>
      </c>
      <c r="AP404" s="48"/>
      <c r="AQ404" s="24"/>
      <c r="AR404" s="24"/>
      <c r="AS404" s="25"/>
      <c r="AT404" s="21"/>
      <c r="AU404"/>
      <c r="AV404" s="795"/>
      <c r="AW404" s="22"/>
    </row>
    <row r="405" spans="1:49" ht="11.25" customHeight="1" x14ac:dyDescent="0.25">
      <c r="A405" s="23"/>
      <c r="B405" s="89"/>
      <c r="C405" s="23"/>
      <c r="D405" s="36"/>
      <c r="E405" s="802"/>
      <c r="F405" s="802"/>
      <c r="G405" s="802"/>
      <c r="H405" s="802"/>
      <c r="I405" s="802"/>
      <c r="J405" s="802"/>
      <c r="K405" s="802"/>
      <c r="L405" s="802"/>
      <c r="M405" s="802"/>
      <c r="N405" s="802"/>
      <c r="O405" s="802"/>
      <c r="P405" s="802"/>
      <c r="Q405" s="802"/>
      <c r="R405" s="802"/>
      <c r="S405" s="802"/>
      <c r="T405" s="802"/>
      <c r="U405" s="24"/>
      <c r="V405" s="36"/>
      <c r="W405" s="108" t="s">
        <v>192</v>
      </c>
      <c r="X405" s="108"/>
      <c r="Y405" s="108"/>
      <c r="Z405" s="108"/>
      <c r="AA405" s="108"/>
      <c r="AB405" s="108"/>
      <c r="AC405" s="108"/>
      <c r="AD405" s="108"/>
      <c r="AE405" s="85" t="s">
        <v>8</v>
      </c>
      <c r="AF405" s="85"/>
      <c r="AG405" s="85"/>
      <c r="AH405" s="85"/>
      <c r="AI405" s="85"/>
      <c r="AJ405" s="85"/>
      <c r="AK405" s="85"/>
      <c r="AL405" s="85"/>
      <c r="AM405" s="85"/>
      <c r="AN405" s="85"/>
      <c r="AO405" s="67" t="s">
        <v>71</v>
      </c>
      <c r="AP405" s="48"/>
      <c r="AQ405" s="24"/>
      <c r="AR405" s="24"/>
      <c r="AS405" s="25"/>
      <c r="AT405" s="21"/>
      <c r="AU405"/>
      <c r="AV405" s="795"/>
      <c r="AW405" s="22"/>
    </row>
    <row r="406" spans="1:49" ht="11.25" customHeight="1" x14ac:dyDescent="0.25">
      <c r="A406" s="23"/>
      <c r="B406" s="89"/>
      <c r="C406" s="23"/>
      <c r="D406" s="36"/>
      <c r="E406" s="802"/>
      <c r="F406" s="802"/>
      <c r="G406" s="802"/>
      <c r="H406" s="802"/>
      <c r="I406" s="802"/>
      <c r="J406" s="802"/>
      <c r="K406" s="802"/>
      <c r="L406" s="802"/>
      <c r="M406" s="802"/>
      <c r="N406" s="802"/>
      <c r="O406" s="802"/>
      <c r="P406" s="802"/>
      <c r="Q406" s="802"/>
      <c r="R406" s="802"/>
      <c r="S406" s="802"/>
      <c r="T406" s="802"/>
      <c r="U406" s="24"/>
      <c r="V406" s="36"/>
      <c r="W406" s="108" t="s">
        <v>193</v>
      </c>
      <c r="X406" s="108"/>
      <c r="Y406" s="108"/>
      <c r="Z406" s="108"/>
      <c r="AA406" s="108"/>
      <c r="AB406" s="85" t="s">
        <v>8</v>
      </c>
      <c r="AC406" s="85"/>
      <c r="AD406" s="85"/>
      <c r="AE406" s="85"/>
      <c r="AF406" s="85"/>
      <c r="AG406" s="85"/>
      <c r="AH406" s="85"/>
      <c r="AI406" s="85"/>
      <c r="AJ406" s="85"/>
      <c r="AK406" s="85"/>
      <c r="AL406" s="85"/>
      <c r="AM406" s="85"/>
      <c r="AN406" s="85"/>
      <c r="AO406" s="67" t="s">
        <v>73</v>
      </c>
      <c r="AP406" s="48"/>
      <c r="AQ406" s="24"/>
      <c r="AR406" s="24"/>
      <c r="AS406" s="25"/>
      <c r="AT406" s="21"/>
      <c r="AU406"/>
      <c r="AV406" s="21"/>
      <c r="AW406" s="22"/>
    </row>
    <row r="407" spans="1:49" ht="11.25" customHeight="1" x14ac:dyDescent="0.25">
      <c r="A407" s="23"/>
      <c r="B407" s="89"/>
      <c r="C407" s="23"/>
      <c r="D407" s="36"/>
      <c r="E407" s="802"/>
      <c r="F407" s="802"/>
      <c r="G407" s="802"/>
      <c r="H407" s="802"/>
      <c r="I407" s="802"/>
      <c r="J407" s="802"/>
      <c r="K407" s="802"/>
      <c r="L407" s="802"/>
      <c r="M407" s="802"/>
      <c r="N407" s="802"/>
      <c r="O407" s="802"/>
      <c r="P407" s="802"/>
      <c r="Q407" s="802"/>
      <c r="R407" s="802"/>
      <c r="S407" s="802"/>
      <c r="T407" s="802"/>
      <c r="U407" s="24"/>
      <c r="V407" s="36"/>
      <c r="W407" s="108" t="s">
        <v>194</v>
      </c>
      <c r="X407" s="108"/>
      <c r="Y407" s="108"/>
      <c r="Z407" s="108"/>
      <c r="AA407" s="108"/>
      <c r="AB407" s="108"/>
      <c r="AC407" s="108"/>
      <c r="AD407" s="108"/>
      <c r="AE407" s="108"/>
      <c r="AF407" s="108"/>
      <c r="AG407" s="108"/>
      <c r="AH407" s="108"/>
      <c r="AI407" s="43" t="s">
        <v>8</v>
      </c>
      <c r="AJ407" s="43"/>
      <c r="AK407" s="85"/>
      <c r="AL407" s="85"/>
      <c r="AM407" s="85"/>
      <c r="AN407" s="85"/>
      <c r="AO407" s="525" t="s">
        <v>89</v>
      </c>
      <c r="AP407" s="48"/>
      <c r="AQ407" s="24"/>
      <c r="AR407" s="24"/>
      <c r="AS407" s="25"/>
      <c r="AT407" s="21"/>
      <c r="AU407"/>
      <c r="AV407" s="21"/>
      <c r="AW407" s="22"/>
    </row>
    <row r="408" spans="1:49" ht="11.25" customHeight="1" x14ac:dyDescent="0.25">
      <c r="A408" s="23"/>
      <c r="B408" s="89"/>
      <c r="C408" s="23"/>
      <c r="D408" s="36"/>
      <c r="E408" s="802"/>
      <c r="F408" s="802"/>
      <c r="G408" s="802"/>
      <c r="H408" s="802"/>
      <c r="I408" s="802"/>
      <c r="J408" s="802"/>
      <c r="K408" s="802"/>
      <c r="L408" s="802"/>
      <c r="M408" s="802"/>
      <c r="N408" s="802"/>
      <c r="O408" s="802"/>
      <c r="P408" s="802"/>
      <c r="Q408" s="802"/>
      <c r="R408" s="802"/>
      <c r="S408" s="802"/>
      <c r="T408" s="802"/>
      <c r="U408" s="24"/>
      <c r="V408" s="36"/>
      <c r="W408" s="24"/>
      <c r="X408" s="24"/>
      <c r="Y408" s="24"/>
      <c r="Z408" s="24"/>
      <c r="AA408" s="24"/>
      <c r="AB408" s="24"/>
      <c r="AC408" s="24"/>
      <c r="AD408" s="24"/>
      <c r="AE408" s="24"/>
      <c r="AF408" s="24"/>
      <c r="AG408" s="24"/>
      <c r="AH408" s="24"/>
      <c r="AI408" s="24"/>
      <c r="AJ408" s="24"/>
      <c r="AK408" s="24"/>
      <c r="AL408" s="24"/>
      <c r="AM408" s="24"/>
      <c r="AN408" s="24"/>
      <c r="AO408" s="89"/>
      <c r="AP408" s="48"/>
      <c r="AQ408" s="24"/>
      <c r="AR408" s="24"/>
      <c r="AS408" s="25"/>
      <c r="AT408" s="21"/>
      <c r="AU408"/>
      <c r="AV408" s="21"/>
      <c r="AW408" s="22"/>
    </row>
    <row r="409" spans="1:49" ht="11.25" customHeight="1" x14ac:dyDescent="0.25">
      <c r="A409" s="23"/>
      <c r="B409" s="89"/>
      <c r="C409" s="23"/>
      <c r="D409" s="36"/>
      <c r="E409" s="802"/>
      <c r="F409" s="802"/>
      <c r="G409" s="802"/>
      <c r="H409" s="802"/>
      <c r="I409" s="802"/>
      <c r="J409" s="802"/>
      <c r="K409" s="802"/>
      <c r="L409" s="802"/>
      <c r="M409" s="802"/>
      <c r="N409" s="802"/>
      <c r="O409" s="802"/>
      <c r="P409" s="802"/>
      <c r="Q409" s="802"/>
      <c r="R409" s="802"/>
      <c r="S409" s="802"/>
      <c r="T409" s="802"/>
      <c r="U409" s="24"/>
      <c r="V409" s="36"/>
      <c r="W409" s="24"/>
      <c r="X409" s="24"/>
      <c r="Y409" s="24"/>
      <c r="Z409" s="24"/>
      <c r="AA409" s="24"/>
      <c r="AB409" s="24"/>
      <c r="AC409" s="24"/>
      <c r="AD409" s="24"/>
      <c r="AE409" s="24"/>
      <c r="AF409" s="24"/>
      <c r="AG409" s="24"/>
      <c r="AH409" s="24"/>
      <c r="AI409" s="24"/>
      <c r="AJ409" s="24"/>
      <c r="AK409" s="24"/>
      <c r="AL409" s="24"/>
      <c r="AM409" s="24"/>
      <c r="AN409" s="24"/>
      <c r="AO409" s="89"/>
      <c r="AP409" s="48"/>
      <c r="AQ409" s="24"/>
      <c r="AR409" s="24"/>
      <c r="AS409" s="25"/>
      <c r="AT409" s="21"/>
      <c r="AU409"/>
      <c r="AV409" s="21"/>
      <c r="AW409" s="22"/>
    </row>
    <row r="410" spans="1:49" ht="11.25" customHeight="1" x14ac:dyDescent="0.25">
      <c r="A410" s="23"/>
      <c r="B410" s="89"/>
      <c r="C410" s="23"/>
      <c r="D410" s="36"/>
      <c r="E410" s="802"/>
      <c r="F410" s="802"/>
      <c r="G410" s="802"/>
      <c r="H410" s="802"/>
      <c r="I410" s="802"/>
      <c r="J410" s="802"/>
      <c r="K410" s="802"/>
      <c r="L410" s="802"/>
      <c r="M410" s="802"/>
      <c r="N410" s="802"/>
      <c r="O410" s="802"/>
      <c r="P410" s="802"/>
      <c r="Q410" s="802"/>
      <c r="R410" s="802"/>
      <c r="S410" s="802"/>
      <c r="T410" s="802"/>
      <c r="U410" s="24"/>
      <c r="V410" s="36"/>
      <c r="W410" s="24"/>
      <c r="X410" s="24"/>
      <c r="Y410" s="24"/>
      <c r="Z410" s="24"/>
      <c r="AA410" s="24"/>
      <c r="AB410" s="24"/>
      <c r="AC410" s="24"/>
      <c r="AD410" s="24"/>
      <c r="AE410" s="24"/>
      <c r="AF410" s="24"/>
      <c r="AG410" s="24"/>
      <c r="AH410" s="24"/>
      <c r="AI410" s="24"/>
      <c r="AJ410" s="24"/>
      <c r="AK410" s="24"/>
      <c r="AL410" s="24"/>
      <c r="AM410" s="24"/>
      <c r="AN410" s="24"/>
      <c r="AO410" s="89"/>
      <c r="AP410" s="48"/>
      <c r="AQ410" s="24"/>
      <c r="AR410" s="24"/>
      <c r="AS410" s="25"/>
      <c r="AT410" s="21"/>
      <c r="AU410"/>
      <c r="AV410" s="21"/>
      <c r="AW410" s="22"/>
    </row>
    <row r="411" spans="1:49" ht="11.25" customHeight="1" x14ac:dyDescent="0.25">
      <c r="A411" s="23"/>
      <c r="B411" s="89"/>
      <c r="C411" s="23"/>
      <c r="D411" s="36"/>
      <c r="E411" s="802"/>
      <c r="F411" s="802"/>
      <c r="G411" s="802"/>
      <c r="H411" s="802"/>
      <c r="I411" s="802"/>
      <c r="J411" s="802"/>
      <c r="K411" s="802"/>
      <c r="L411" s="802"/>
      <c r="M411" s="802"/>
      <c r="N411" s="802"/>
      <c r="O411" s="802"/>
      <c r="P411" s="802"/>
      <c r="Q411" s="802"/>
      <c r="R411" s="802"/>
      <c r="S411" s="802"/>
      <c r="T411" s="802"/>
      <c r="U411" s="24"/>
      <c r="V411" s="36"/>
      <c r="W411" s="24"/>
      <c r="X411" s="24"/>
      <c r="Y411" s="24"/>
      <c r="Z411" s="24"/>
      <c r="AA411" s="24"/>
      <c r="AB411" s="24"/>
      <c r="AC411" s="24"/>
      <c r="AD411" s="24"/>
      <c r="AE411" s="24"/>
      <c r="AF411" s="24"/>
      <c r="AG411" s="24"/>
      <c r="AH411" s="24"/>
      <c r="AI411" s="24"/>
      <c r="AJ411" s="24"/>
      <c r="AK411" s="24"/>
      <c r="AL411" s="24"/>
      <c r="AM411" s="24"/>
      <c r="AN411" s="24"/>
      <c r="AO411" s="89"/>
      <c r="AP411" s="48"/>
      <c r="AQ411" s="24"/>
      <c r="AR411" s="24"/>
      <c r="AS411" s="25"/>
      <c r="AT411" s="21"/>
      <c r="AU411"/>
      <c r="AV411" s="21"/>
      <c r="AW411" s="22"/>
    </row>
    <row r="412" spans="1:49" ht="6" customHeight="1" x14ac:dyDescent="0.25">
      <c r="A412" s="23"/>
      <c r="B412" s="89"/>
      <c r="C412" s="23"/>
      <c r="D412" s="36"/>
      <c r="E412" s="87"/>
      <c r="F412" s="87"/>
      <c r="G412" s="87"/>
      <c r="H412" s="87"/>
      <c r="I412" s="87"/>
      <c r="J412" s="87"/>
      <c r="K412" s="87"/>
      <c r="L412" s="87"/>
      <c r="M412" s="87"/>
      <c r="N412" s="87"/>
      <c r="O412" s="87"/>
      <c r="P412" s="87"/>
      <c r="Q412" s="87"/>
      <c r="R412" s="87"/>
      <c r="S412" s="87"/>
      <c r="T412" s="87"/>
      <c r="U412" s="24"/>
      <c r="V412" s="36"/>
      <c r="W412" s="24"/>
      <c r="X412" s="24"/>
      <c r="Y412" s="39"/>
      <c r="Z412" s="39"/>
      <c r="AA412" s="39"/>
      <c r="AB412" s="39"/>
      <c r="AC412" s="39"/>
      <c r="AD412" s="39"/>
      <c r="AE412" s="39"/>
      <c r="AF412" s="39"/>
      <c r="AG412" s="39"/>
      <c r="AH412" s="39"/>
      <c r="AI412" s="39"/>
      <c r="AJ412" s="39"/>
      <c r="AK412" s="39"/>
      <c r="AL412" s="39"/>
      <c r="AM412" s="39"/>
      <c r="AN412" s="39"/>
      <c r="AO412" s="89"/>
      <c r="AP412" s="48"/>
      <c r="AQ412" s="24"/>
      <c r="AR412" s="24"/>
      <c r="AS412" s="25"/>
      <c r="AT412" s="21"/>
      <c r="AU412"/>
      <c r="AV412" s="21"/>
      <c r="AW412" s="22"/>
    </row>
    <row r="413" spans="1:49" ht="6" customHeight="1" x14ac:dyDescent="0.25">
      <c r="A413" s="45"/>
      <c r="B413" s="204"/>
      <c r="C413" s="45"/>
      <c r="D413" s="33"/>
      <c r="E413" s="115"/>
      <c r="F413" s="115"/>
      <c r="G413" s="115"/>
      <c r="H413" s="115"/>
      <c r="I413" s="115"/>
      <c r="J413" s="115"/>
      <c r="K413" s="115"/>
      <c r="L413" s="115"/>
      <c r="M413" s="115"/>
      <c r="N413" s="115"/>
      <c r="O413" s="115"/>
      <c r="P413" s="115"/>
      <c r="Q413" s="115"/>
      <c r="R413" s="115"/>
      <c r="S413" s="115"/>
      <c r="T413" s="115"/>
      <c r="U413" s="34"/>
      <c r="V413" s="33"/>
      <c r="W413" s="34"/>
      <c r="X413" s="34"/>
      <c r="Y413" s="24"/>
      <c r="Z413" s="24"/>
      <c r="AA413" s="24"/>
      <c r="AB413" s="24"/>
      <c r="AC413" s="24"/>
      <c r="AD413" s="24"/>
      <c r="AE413" s="24"/>
      <c r="AF413" s="24"/>
      <c r="AG413" s="24"/>
      <c r="AH413" s="24"/>
      <c r="AI413" s="24"/>
      <c r="AJ413" s="24"/>
      <c r="AK413" s="24"/>
      <c r="AL413" s="24"/>
      <c r="AM413" s="24"/>
      <c r="AN413" s="24"/>
      <c r="AO413" s="204"/>
      <c r="AP413" s="42"/>
      <c r="AQ413" s="34"/>
      <c r="AR413" s="34"/>
      <c r="AS413" s="35"/>
      <c r="AT413" s="7"/>
      <c r="AU413"/>
      <c r="AV413" s="21"/>
      <c r="AW413" s="22"/>
    </row>
    <row r="414" spans="1:49" ht="11.25" customHeight="1" x14ac:dyDescent="0.3">
      <c r="A414" s="23"/>
      <c r="B414" s="110" t="s">
        <v>209</v>
      </c>
      <c r="C414" s="23"/>
      <c r="D414" s="36"/>
      <c r="E414" s="802" t="str">
        <f ca="1">VLOOKUP(INDIRECT(ADDRESS(ROW(),COLUMN()-3)),INDIRECT("translations[[Question Num]:["&amp; Language_Selected &amp;"]]"),MATCH(Language_Selected,Language_Options,0)+1,FALSE)</f>
        <v>Thinking about your visit with {CHILD NAME} today, did you feel the doctors, nurses or other healthcare providers shouted at you, scolded you, insulted, threatened or talked to you rudely?
IF YES, ASK: Would you say this was all the time, most of the time, or a few times?</v>
      </c>
      <c r="F414" s="802"/>
      <c r="G414" s="802"/>
      <c r="H414" s="802"/>
      <c r="I414" s="802"/>
      <c r="J414" s="802"/>
      <c r="K414" s="802"/>
      <c r="L414" s="802"/>
      <c r="M414" s="802"/>
      <c r="N414" s="802"/>
      <c r="O414" s="802"/>
      <c r="P414" s="802"/>
      <c r="Q414" s="802"/>
      <c r="R414" s="802"/>
      <c r="S414" s="802"/>
      <c r="T414" s="802"/>
      <c r="U414" s="24"/>
      <c r="V414" s="36"/>
      <c r="W414" s="108" t="s">
        <v>190</v>
      </c>
      <c r="X414" s="24"/>
      <c r="Y414" s="24"/>
      <c r="Z414" s="24"/>
      <c r="AA414" s="24"/>
      <c r="AB414" s="24"/>
      <c r="AC414" s="24"/>
      <c r="AE414" s="43" t="s">
        <v>8</v>
      </c>
      <c r="AF414" s="43"/>
      <c r="AG414" s="43"/>
      <c r="AH414" s="43"/>
      <c r="AI414" s="14"/>
      <c r="AJ414" s="43"/>
      <c r="AK414" s="85"/>
      <c r="AL414" s="85"/>
      <c r="AM414" s="85"/>
      <c r="AN414" s="85"/>
      <c r="AO414" s="527" t="s">
        <v>46</v>
      </c>
      <c r="AP414" s="48"/>
      <c r="AQ414" s="24"/>
      <c r="AR414" s="24"/>
      <c r="AS414" s="25"/>
      <c r="AT414" s="21"/>
      <c r="AU414"/>
      <c r="AV414" s="795"/>
      <c r="AW414" s="22"/>
    </row>
    <row r="415" spans="1:49" ht="11.25" customHeight="1" x14ac:dyDescent="0.3">
      <c r="A415" s="23"/>
      <c r="B415" s="89"/>
      <c r="C415" s="23"/>
      <c r="D415" s="36"/>
      <c r="E415" s="802"/>
      <c r="F415" s="802"/>
      <c r="G415" s="802"/>
      <c r="H415" s="802"/>
      <c r="I415" s="802"/>
      <c r="J415" s="802"/>
      <c r="K415" s="802"/>
      <c r="L415" s="802"/>
      <c r="M415" s="802"/>
      <c r="N415" s="802"/>
      <c r="O415" s="802"/>
      <c r="P415" s="802"/>
      <c r="Q415" s="802"/>
      <c r="R415" s="802"/>
      <c r="S415" s="802"/>
      <c r="T415" s="802"/>
      <c r="U415" s="24"/>
      <c r="V415" s="36"/>
      <c r="W415" s="108" t="s">
        <v>191</v>
      </c>
      <c r="X415" s="108"/>
      <c r="Y415" s="108"/>
      <c r="Z415" s="108"/>
      <c r="AA415" s="108"/>
      <c r="AB415" s="108"/>
      <c r="AC415" s="108"/>
      <c r="AD415" s="108"/>
      <c r="AE415" s="108"/>
      <c r="AF415" s="43" t="s">
        <v>8</v>
      </c>
      <c r="AG415" s="43"/>
      <c r="AH415" s="43"/>
      <c r="AI415" s="14"/>
      <c r="AJ415" s="43"/>
      <c r="AK415" s="85"/>
      <c r="AL415" s="85"/>
      <c r="AM415" s="85"/>
      <c r="AN415" s="85"/>
      <c r="AO415" s="527" t="s">
        <v>69</v>
      </c>
      <c r="AP415" s="48"/>
      <c r="AQ415" s="24"/>
      <c r="AR415" s="24"/>
      <c r="AS415" s="25"/>
      <c r="AT415" s="21"/>
      <c r="AU415"/>
      <c r="AV415" s="795"/>
      <c r="AW415" s="22"/>
    </row>
    <row r="416" spans="1:49" ht="11.25" customHeight="1" x14ac:dyDescent="0.25">
      <c r="A416" s="23"/>
      <c r="B416" s="89"/>
      <c r="C416" s="23"/>
      <c r="D416" s="36"/>
      <c r="E416" s="802"/>
      <c r="F416" s="802"/>
      <c r="G416" s="802"/>
      <c r="H416" s="802"/>
      <c r="I416" s="802"/>
      <c r="J416" s="802"/>
      <c r="K416" s="802"/>
      <c r="L416" s="802"/>
      <c r="M416" s="802"/>
      <c r="N416" s="802"/>
      <c r="O416" s="802"/>
      <c r="P416" s="802"/>
      <c r="Q416" s="802"/>
      <c r="R416" s="802"/>
      <c r="S416" s="802"/>
      <c r="T416" s="802"/>
      <c r="U416" s="24"/>
      <c r="V416" s="36"/>
      <c r="W416" s="108" t="s">
        <v>192</v>
      </c>
      <c r="X416" s="108"/>
      <c r="Y416" s="108"/>
      <c r="Z416" s="108"/>
      <c r="AA416" s="108"/>
      <c r="AB416" s="108"/>
      <c r="AC416" s="108"/>
      <c r="AD416" s="108"/>
      <c r="AE416" s="85" t="s">
        <v>8</v>
      </c>
      <c r="AF416" s="85"/>
      <c r="AG416" s="85"/>
      <c r="AH416" s="85"/>
      <c r="AI416" s="85"/>
      <c r="AJ416" s="85"/>
      <c r="AK416" s="85"/>
      <c r="AL416" s="85"/>
      <c r="AM416" s="85"/>
      <c r="AN416" s="85"/>
      <c r="AO416" s="527" t="s">
        <v>71</v>
      </c>
      <c r="AP416" s="48"/>
      <c r="AQ416" s="24"/>
      <c r="AR416" s="24"/>
      <c r="AS416" s="25"/>
      <c r="AT416" s="21"/>
      <c r="AU416"/>
      <c r="AV416" s="795"/>
      <c r="AW416" s="22"/>
    </row>
    <row r="417" spans="1:58" ht="11.25" customHeight="1" x14ac:dyDescent="0.25">
      <c r="A417" s="23"/>
      <c r="B417" s="89"/>
      <c r="C417" s="23"/>
      <c r="D417" s="36"/>
      <c r="E417" s="802"/>
      <c r="F417" s="802"/>
      <c r="G417" s="802"/>
      <c r="H417" s="802"/>
      <c r="I417" s="802"/>
      <c r="J417" s="802"/>
      <c r="K417" s="802"/>
      <c r="L417" s="802"/>
      <c r="M417" s="802"/>
      <c r="N417" s="802"/>
      <c r="O417" s="802"/>
      <c r="P417" s="802"/>
      <c r="Q417" s="802"/>
      <c r="R417" s="802"/>
      <c r="S417" s="802"/>
      <c r="T417" s="802"/>
      <c r="U417" s="24"/>
      <c r="V417" s="36"/>
      <c r="W417" s="108" t="s">
        <v>193</v>
      </c>
      <c r="X417" s="108"/>
      <c r="Y417" s="108"/>
      <c r="Z417" s="108"/>
      <c r="AA417" s="108"/>
      <c r="AB417" s="85" t="s">
        <v>8</v>
      </c>
      <c r="AC417" s="85"/>
      <c r="AD417" s="85"/>
      <c r="AE417" s="85"/>
      <c r="AF417" s="85"/>
      <c r="AG417" s="85"/>
      <c r="AH417" s="85"/>
      <c r="AI417" s="85"/>
      <c r="AJ417" s="85"/>
      <c r="AK417" s="85"/>
      <c r="AL417" s="85"/>
      <c r="AM417" s="85"/>
      <c r="AN417" s="85"/>
      <c r="AO417" s="527" t="s">
        <v>73</v>
      </c>
      <c r="AP417" s="48"/>
      <c r="AQ417" s="24"/>
      <c r="AR417" s="24"/>
      <c r="AS417" s="25"/>
      <c r="AT417" s="21"/>
      <c r="AU417"/>
      <c r="AV417" s="120"/>
      <c r="AW417" s="22"/>
    </row>
    <row r="418" spans="1:58" ht="11.25" customHeight="1" x14ac:dyDescent="0.25">
      <c r="A418" s="23"/>
      <c r="B418" s="89"/>
      <c r="C418" s="23"/>
      <c r="D418" s="36"/>
      <c r="E418" s="802"/>
      <c r="F418" s="802"/>
      <c r="G418" s="802"/>
      <c r="H418" s="802"/>
      <c r="I418" s="802"/>
      <c r="J418" s="802"/>
      <c r="K418" s="802"/>
      <c r="L418" s="802"/>
      <c r="M418" s="802"/>
      <c r="N418" s="802"/>
      <c r="O418" s="802"/>
      <c r="P418" s="802"/>
      <c r="Q418" s="802"/>
      <c r="R418" s="802"/>
      <c r="S418" s="802"/>
      <c r="T418" s="802"/>
      <c r="U418" s="24"/>
      <c r="V418" s="36"/>
      <c r="W418" s="108" t="s">
        <v>194</v>
      </c>
      <c r="X418" s="108"/>
      <c r="Y418" s="108"/>
      <c r="Z418" s="108"/>
      <c r="AA418" s="108"/>
      <c r="AB418" s="108"/>
      <c r="AC418" s="108"/>
      <c r="AD418" s="108"/>
      <c r="AE418" s="108"/>
      <c r="AF418" s="108"/>
      <c r="AG418" s="108"/>
      <c r="AH418" s="108"/>
      <c r="AI418" s="43" t="s">
        <v>8</v>
      </c>
      <c r="AJ418" s="43"/>
      <c r="AK418" s="85"/>
      <c r="AL418" s="85"/>
      <c r="AM418" s="85"/>
      <c r="AN418" s="85"/>
      <c r="AO418" s="526" t="s">
        <v>89</v>
      </c>
      <c r="AP418" s="48"/>
      <c r="AQ418" s="24"/>
      <c r="AR418" s="24"/>
      <c r="AS418" s="25"/>
      <c r="AT418" s="21"/>
      <c r="AU418"/>
      <c r="AV418" s="120"/>
      <c r="AW418" s="22"/>
    </row>
    <row r="419" spans="1:58" ht="11.25" customHeight="1" x14ac:dyDescent="0.3">
      <c r="A419" s="23"/>
      <c r="B419" s="89"/>
      <c r="C419" s="23"/>
      <c r="D419" s="36"/>
      <c r="E419" s="802"/>
      <c r="F419" s="802"/>
      <c r="G419" s="802"/>
      <c r="H419" s="802"/>
      <c r="I419" s="802"/>
      <c r="J419" s="802"/>
      <c r="K419" s="802"/>
      <c r="L419" s="802"/>
      <c r="M419" s="802"/>
      <c r="N419" s="802"/>
      <c r="O419" s="802"/>
      <c r="P419" s="802"/>
      <c r="Q419" s="802"/>
      <c r="R419" s="802"/>
      <c r="S419" s="802"/>
      <c r="T419" s="802"/>
      <c r="U419" s="24"/>
      <c r="V419" s="36"/>
      <c r="W419" s="108"/>
      <c r="X419" s="24"/>
      <c r="Y419" s="24"/>
      <c r="Z419" s="24"/>
      <c r="AA419" s="24"/>
      <c r="AB419" s="24"/>
      <c r="AC419" s="24"/>
      <c r="AD419" s="24"/>
      <c r="AF419" s="43"/>
      <c r="AG419" s="43"/>
      <c r="AH419" s="43"/>
      <c r="AI419" s="14"/>
      <c r="AJ419" s="43"/>
      <c r="AK419" s="85"/>
      <c r="AL419" s="85"/>
      <c r="AM419" s="85"/>
      <c r="AN419" s="85"/>
      <c r="AO419" s="211"/>
      <c r="AP419" s="48"/>
      <c r="AQ419" s="24"/>
      <c r="AR419" s="24"/>
      <c r="AS419" s="25"/>
      <c r="AT419" s="21"/>
      <c r="AU419"/>
      <c r="AV419" s="120"/>
      <c r="AW419" s="22"/>
    </row>
    <row r="420" spans="1:58" ht="11.25" customHeight="1" x14ac:dyDescent="0.25">
      <c r="A420" s="23"/>
      <c r="B420" s="89"/>
      <c r="C420" s="23"/>
      <c r="D420" s="36"/>
      <c r="E420" s="802"/>
      <c r="F420" s="802"/>
      <c r="G420" s="802"/>
      <c r="H420" s="802"/>
      <c r="I420" s="802"/>
      <c r="J420" s="802"/>
      <c r="K420" s="802"/>
      <c r="L420" s="802"/>
      <c r="M420" s="802"/>
      <c r="N420" s="802"/>
      <c r="O420" s="802"/>
      <c r="P420" s="802"/>
      <c r="Q420" s="802"/>
      <c r="R420" s="802"/>
      <c r="S420" s="802"/>
      <c r="T420" s="802"/>
      <c r="U420" s="24"/>
      <c r="V420" s="36"/>
      <c r="W420" s="24"/>
      <c r="X420" s="24"/>
      <c r="Y420" s="24"/>
      <c r="Z420" s="24"/>
      <c r="AA420" s="24"/>
      <c r="AB420" s="24"/>
      <c r="AC420" s="24"/>
      <c r="AD420" s="24"/>
      <c r="AE420" s="24"/>
      <c r="AF420" s="24"/>
      <c r="AG420" s="24"/>
      <c r="AH420" s="24"/>
      <c r="AI420" s="24"/>
      <c r="AJ420" s="24"/>
      <c r="AK420" s="24"/>
      <c r="AL420" s="24"/>
      <c r="AM420" s="24"/>
      <c r="AN420" s="24"/>
      <c r="AO420" s="89"/>
      <c r="AP420" s="48"/>
      <c r="AQ420" s="24"/>
      <c r="AR420" s="24"/>
      <c r="AS420" s="25"/>
      <c r="AT420" s="21"/>
      <c r="AU420"/>
      <c r="AV420" s="21"/>
      <c r="AW420" s="22"/>
    </row>
    <row r="421" spans="1:58" ht="11.25" customHeight="1" x14ac:dyDescent="0.25">
      <c r="A421" s="23"/>
      <c r="B421" s="89"/>
      <c r="C421" s="23"/>
      <c r="D421" s="36"/>
      <c r="E421" s="802"/>
      <c r="F421" s="802"/>
      <c r="G421" s="802"/>
      <c r="H421" s="802"/>
      <c r="I421" s="802"/>
      <c r="J421" s="802"/>
      <c r="K421" s="802"/>
      <c r="L421" s="802"/>
      <c r="M421" s="802"/>
      <c r="N421" s="802"/>
      <c r="O421" s="802"/>
      <c r="P421" s="802"/>
      <c r="Q421" s="802"/>
      <c r="R421" s="802"/>
      <c r="S421" s="802"/>
      <c r="T421" s="802"/>
      <c r="U421" s="24"/>
      <c r="V421" s="36"/>
      <c r="W421" s="24"/>
      <c r="X421" s="24"/>
      <c r="Y421" s="24"/>
      <c r="Z421" s="24"/>
      <c r="AA421" s="24"/>
      <c r="AB421" s="24"/>
      <c r="AC421" s="24"/>
      <c r="AD421" s="24"/>
      <c r="AE421" s="24"/>
      <c r="AF421" s="24"/>
      <c r="AG421" s="24"/>
      <c r="AH421" s="24"/>
      <c r="AI421" s="24"/>
      <c r="AJ421" s="24"/>
      <c r="AK421" s="24"/>
      <c r="AL421" s="24"/>
      <c r="AM421" s="24"/>
      <c r="AN421" s="24"/>
      <c r="AO421" s="89"/>
      <c r="AP421" s="48"/>
      <c r="AQ421" s="24"/>
      <c r="AR421" s="24"/>
      <c r="AS421" s="25"/>
      <c r="AT421" s="21"/>
      <c r="AU421"/>
      <c r="AV421" s="21"/>
      <c r="AW421" s="22"/>
    </row>
    <row r="422" spans="1:58" ht="6" customHeight="1" thickBot="1" x14ac:dyDescent="0.3">
      <c r="A422" s="23"/>
      <c r="B422" s="89"/>
      <c r="C422" s="23"/>
      <c r="D422" s="36"/>
      <c r="E422" s="87"/>
      <c r="F422" s="87"/>
      <c r="G422" s="87"/>
      <c r="H422" s="87"/>
      <c r="I422" s="87"/>
      <c r="J422" s="87"/>
      <c r="K422" s="87"/>
      <c r="L422" s="87"/>
      <c r="M422" s="87"/>
      <c r="N422" s="87"/>
      <c r="O422" s="87"/>
      <c r="P422" s="87"/>
      <c r="Q422" s="87"/>
      <c r="R422" s="87"/>
      <c r="S422" s="87"/>
      <c r="T422" s="87"/>
      <c r="U422" s="24"/>
      <c r="V422" s="36"/>
      <c r="W422" s="24"/>
      <c r="X422" s="24"/>
      <c r="Y422" s="24"/>
      <c r="Z422" s="24"/>
      <c r="AA422" s="24"/>
      <c r="AB422" s="24"/>
      <c r="AC422" s="24"/>
      <c r="AD422" s="24"/>
      <c r="AE422" s="24"/>
      <c r="AF422" s="24"/>
      <c r="AG422" s="24"/>
      <c r="AH422" s="24"/>
      <c r="AI422" s="24"/>
      <c r="AJ422" s="24"/>
      <c r="AK422" s="24"/>
      <c r="AL422" s="24"/>
      <c r="AM422" s="24"/>
      <c r="AN422" s="24"/>
      <c r="AO422" s="89"/>
      <c r="AP422" s="48"/>
      <c r="AQ422" s="24"/>
      <c r="AR422" s="24"/>
      <c r="AS422" s="25"/>
      <c r="AT422" s="21"/>
      <c r="AU422"/>
      <c r="AV422" s="21"/>
      <c r="AW422" s="22"/>
    </row>
    <row r="423" spans="1:58" customFormat="1" ht="6" customHeight="1" x14ac:dyDescent="0.25">
      <c r="A423" s="294"/>
      <c r="B423" s="295"/>
      <c r="C423" s="17"/>
      <c r="D423" s="57"/>
      <c r="E423" s="296"/>
      <c r="F423" s="296"/>
      <c r="G423" s="296"/>
      <c r="H423" s="296"/>
      <c r="I423" s="296"/>
      <c r="J423" s="296"/>
      <c r="K423" s="296"/>
      <c r="L423" s="296"/>
      <c r="M423" s="296"/>
      <c r="N423" s="296"/>
      <c r="O423" s="296"/>
      <c r="P423" s="296"/>
      <c r="Q423" s="296"/>
      <c r="R423" s="296"/>
      <c r="S423" s="296"/>
      <c r="T423" s="296"/>
      <c r="U423" s="296"/>
      <c r="V423" s="296"/>
      <c r="W423" s="296"/>
      <c r="X423" s="296"/>
      <c r="Y423" s="296"/>
      <c r="Z423" s="296"/>
      <c r="AA423" s="296"/>
      <c r="AB423" s="296"/>
      <c r="AC423" s="296"/>
      <c r="AD423" s="296"/>
      <c r="AE423" s="296"/>
      <c r="AF423" s="296"/>
      <c r="AG423" s="296"/>
      <c r="AH423" s="296"/>
      <c r="AI423" s="296"/>
      <c r="AJ423" s="296"/>
      <c r="AK423" s="296"/>
      <c r="AL423" s="296"/>
      <c r="AM423" s="296"/>
      <c r="AN423" s="296"/>
      <c r="AO423" s="297"/>
      <c r="AP423" s="296"/>
      <c r="AQ423" s="296"/>
      <c r="AR423" s="296"/>
      <c r="AS423" s="296"/>
      <c r="AT423" s="298"/>
    </row>
    <row r="424" spans="1:58" customFormat="1" ht="11.25" customHeight="1" x14ac:dyDescent="0.25">
      <c r="A424" s="299"/>
      <c r="B424" s="22" t="s">
        <v>210</v>
      </c>
      <c r="C424" s="23"/>
      <c r="D424" s="36"/>
      <c r="E424" t="s">
        <v>1023</v>
      </c>
      <c r="AO424" s="270"/>
      <c r="AT424" s="300"/>
      <c r="AV424" s="539"/>
      <c r="AW424" s="539"/>
      <c r="AX424" s="539"/>
      <c r="AY424" s="539"/>
      <c r="AZ424" s="539"/>
      <c r="BA424" s="539"/>
      <c r="BB424" s="539"/>
      <c r="BC424" s="539"/>
      <c r="BD424" s="539"/>
      <c r="BE424" s="539"/>
      <c r="BF424" s="539"/>
    </row>
    <row r="425" spans="1:58" customFormat="1" ht="6" customHeight="1" thickBot="1" x14ac:dyDescent="0.3">
      <c r="A425" s="301"/>
      <c r="B425" s="302"/>
      <c r="C425" s="28"/>
      <c r="D425" s="29"/>
      <c r="E425" s="92"/>
      <c r="F425" s="92"/>
      <c r="G425" s="92"/>
      <c r="H425" s="92"/>
      <c r="I425" s="92"/>
      <c r="J425" s="92"/>
      <c r="K425" s="92"/>
      <c r="L425" s="92"/>
      <c r="M425" s="92"/>
      <c r="N425" s="92"/>
      <c r="O425" s="92"/>
      <c r="P425" s="92"/>
      <c r="Q425" s="92"/>
      <c r="R425" s="92"/>
      <c r="S425" s="92"/>
      <c r="T425" s="92"/>
      <c r="U425" s="92"/>
      <c r="V425" s="92"/>
      <c r="W425" s="92"/>
      <c r="X425" s="92"/>
      <c r="Y425" s="92"/>
      <c r="Z425" s="92"/>
      <c r="AA425" s="92"/>
      <c r="AB425" s="92"/>
      <c r="AC425" s="92"/>
      <c r="AD425" s="92"/>
      <c r="AE425" s="92"/>
      <c r="AF425" s="92"/>
      <c r="AG425" s="92"/>
      <c r="AH425" s="92"/>
      <c r="AI425" s="92"/>
      <c r="AJ425" s="92"/>
      <c r="AK425" s="92"/>
      <c r="AL425" s="92"/>
      <c r="AM425" s="92"/>
      <c r="AN425" s="92"/>
      <c r="AO425" s="93"/>
      <c r="AP425" s="92"/>
      <c r="AQ425" s="92"/>
      <c r="AR425" s="92"/>
      <c r="AS425" s="92"/>
      <c r="AT425" s="303"/>
    </row>
    <row r="426" spans="1:58" customFormat="1" ht="6" customHeight="1" x14ac:dyDescent="0.25">
      <c r="A426" s="3"/>
      <c r="B426" s="295"/>
      <c r="C426" s="17"/>
      <c r="D426" s="18"/>
      <c r="E426" s="296"/>
      <c r="F426" s="296"/>
      <c r="G426" s="296"/>
      <c r="H426" s="296"/>
      <c r="I426" s="296"/>
      <c r="AO426" s="270"/>
      <c r="AT426" s="293"/>
    </row>
    <row r="427" spans="1:58" customFormat="1" ht="11.25" customHeight="1" x14ac:dyDescent="0.25">
      <c r="A427" s="3"/>
      <c r="B427" s="819" t="s">
        <v>212</v>
      </c>
      <c r="C427" s="819"/>
      <c r="D427" s="819"/>
      <c r="E427" s="819"/>
      <c r="F427" s="819"/>
      <c r="G427" s="819"/>
      <c r="H427" s="819"/>
      <c r="I427" s="819"/>
      <c r="J427" s="819"/>
      <c r="K427" s="819"/>
      <c r="L427" s="819"/>
      <c r="M427" s="819"/>
      <c r="N427" s="819"/>
      <c r="O427" s="819"/>
      <c r="P427" s="819"/>
      <c r="Q427" s="819"/>
      <c r="R427" s="819"/>
      <c r="S427" s="819"/>
      <c r="T427" s="819"/>
      <c r="U427" s="819"/>
      <c r="V427" s="819"/>
      <c r="W427" s="819"/>
      <c r="X427" s="819"/>
      <c r="Y427" s="819"/>
      <c r="Z427" s="819"/>
      <c r="AA427" s="819"/>
      <c r="AB427" s="819"/>
      <c r="AC427" s="819"/>
      <c r="AD427" s="819"/>
      <c r="AE427" s="819"/>
      <c r="AF427" s="819"/>
      <c r="AG427" s="819"/>
      <c r="AH427" s="819"/>
      <c r="AI427" s="819"/>
      <c r="AJ427" s="819"/>
      <c r="AK427" s="819"/>
      <c r="AL427" s="819"/>
      <c r="AM427" s="819"/>
      <c r="AN427" s="819"/>
      <c r="AO427" s="819"/>
      <c r="AP427" s="819"/>
      <c r="AQ427" s="819"/>
      <c r="AR427" s="819"/>
      <c r="AS427" s="819"/>
      <c r="AT427" s="819"/>
    </row>
    <row r="428" spans="1:58" customFormat="1" ht="11.25" customHeight="1" x14ac:dyDescent="0.25">
      <c r="A428" s="3"/>
      <c r="B428" s="819"/>
      <c r="C428" s="819"/>
      <c r="D428" s="819"/>
      <c r="E428" s="819"/>
      <c r="F428" s="819"/>
      <c r="G428" s="819"/>
      <c r="H428" s="819"/>
      <c r="I428" s="819"/>
      <c r="J428" s="819"/>
      <c r="K428" s="819"/>
      <c r="L428" s="819"/>
      <c r="M428" s="819"/>
      <c r="N428" s="819"/>
      <c r="O428" s="819"/>
      <c r="P428" s="819"/>
      <c r="Q428" s="819"/>
      <c r="R428" s="819"/>
      <c r="S428" s="819"/>
      <c r="T428" s="819"/>
      <c r="U428" s="819"/>
      <c r="V428" s="819"/>
      <c r="W428" s="819"/>
      <c r="X428" s="819"/>
      <c r="Y428" s="819"/>
      <c r="Z428" s="819"/>
      <c r="AA428" s="819"/>
      <c r="AB428" s="819"/>
      <c r="AC428" s="819"/>
      <c r="AD428" s="819"/>
      <c r="AE428" s="819"/>
      <c r="AF428" s="819"/>
      <c r="AG428" s="819"/>
      <c r="AH428" s="819"/>
      <c r="AI428" s="819"/>
      <c r="AJ428" s="819"/>
      <c r="AK428" s="819"/>
      <c r="AL428" s="819"/>
      <c r="AM428" s="819"/>
      <c r="AN428" s="819"/>
      <c r="AO428" s="819"/>
      <c r="AP428" s="819"/>
      <c r="AQ428" s="819"/>
      <c r="AR428" s="819"/>
      <c r="AS428" s="819"/>
      <c r="AT428" s="819"/>
    </row>
    <row r="429" spans="1:58" customFormat="1" ht="11.25" customHeight="1" x14ac:dyDescent="0.25">
      <c r="A429" s="3"/>
      <c r="B429" s="819"/>
      <c r="C429" s="819"/>
      <c r="D429" s="819"/>
      <c r="E429" s="819"/>
      <c r="F429" s="819"/>
      <c r="G429" s="819"/>
      <c r="H429" s="819"/>
      <c r="I429" s="819"/>
      <c r="J429" s="819"/>
      <c r="K429" s="819"/>
      <c r="L429" s="819"/>
      <c r="M429" s="819"/>
      <c r="N429" s="819"/>
      <c r="O429" s="819"/>
      <c r="P429" s="819"/>
      <c r="Q429" s="819"/>
      <c r="R429" s="819"/>
      <c r="S429" s="819"/>
      <c r="T429" s="819"/>
      <c r="U429" s="819"/>
      <c r="V429" s="819"/>
      <c r="W429" s="819"/>
      <c r="X429" s="819"/>
      <c r="Y429" s="819"/>
      <c r="Z429" s="819"/>
      <c r="AA429" s="819"/>
      <c r="AB429" s="819"/>
      <c r="AC429" s="819"/>
      <c r="AD429" s="819"/>
      <c r="AE429" s="819"/>
      <c r="AF429" s="819"/>
      <c r="AG429" s="819"/>
      <c r="AH429" s="819"/>
      <c r="AI429" s="819"/>
      <c r="AJ429" s="819"/>
      <c r="AK429" s="819"/>
      <c r="AL429" s="819"/>
      <c r="AM429" s="819"/>
      <c r="AN429" s="819"/>
      <c r="AO429" s="819"/>
      <c r="AP429" s="819"/>
      <c r="AQ429" s="819"/>
      <c r="AR429" s="819"/>
      <c r="AS429" s="819"/>
      <c r="AT429" s="819"/>
    </row>
    <row r="430" spans="1:58" customFormat="1" ht="11.25" customHeight="1" x14ac:dyDescent="0.25">
      <c r="A430" s="3"/>
      <c r="B430" s="819"/>
      <c r="C430" s="819"/>
      <c r="D430" s="819"/>
      <c r="E430" s="819"/>
      <c r="F430" s="819"/>
      <c r="G430" s="819"/>
      <c r="H430" s="819"/>
      <c r="I430" s="819"/>
      <c r="J430" s="819"/>
      <c r="K430" s="819"/>
      <c r="L430" s="819"/>
      <c r="M430" s="819"/>
      <c r="N430" s="819"/>
      <c r="O430" s="819"/>
      <c r="P430" s="819"/>
      <c r="Q430" s="819"/>
      <c r="R430" s="819"/>
      <c r="S430" s="819"/>
      <c r="T430" s="819"/>
      <c r="U430" s="819"/>
      <c r="V430" s="819"/>
      <c r="W430" s="819"/>
      <c r="X430" s="819"/>
      <c r="Y430" s="819"/>
      <c r="Z430" s="819"/>
      <c r="AA430" s="819"/>
      <c r="AB430" s="819"/>
      <c r="AC430" s="819"/>
      <c r="AD430" s="819"/>
      <c r="AE430" s="819"/>
      <c r="AF430" s="819"/>
      <c r="AG430" s="819"/>
      <c r="AH430" s="819"/>
      <c r="AI430" s="819"/>
      <c r="AJ430" s="819"/>
      <c r="AK430" s="819"/>
      <c r="AL430" s="819"/>
      <c r="AM430" s="819"/>
      <c r="AN430" s="819"/>
      <c r="AO430" s="819"/>
      <c r="AP430" s="819"/>
      <c r="AQ430" s="819"/>
      <c r="AR430" s="819"/>
      <c r="AS430" s="819"/>
      <c r="AT430" s="819"/>
    </row>
    <row r="431" spans="1:58" customFormat="1" ht="11.25" customHeight="1" x14ac:dyDescent="0.25">
      <c r="A431" s="3"/>
      <c r="B431" s="819" t="s">
        <v>1022</v>
      </c>
      <c r="C431" s="819"/>
      <c r="D431" s="819"/>
      <c r="E431" s="819"/>
      <c r="F431" s="819"/>
      <c r="G431" s="819"/>
      <c r="H431" s="819"/>
      <c r="I431" s="819"/>
      <c r="J431" s="819"/>
      <c r="K431" s="819"/>
      <c r="L431" s="819"/>
      <c r="M431" s="819"/>
      <c r="N431" s="819"/>
      <c r="O431" s="819"/>
      <c r="P431" s="819"/>
      <c r="Q431" s="819"/>
      <c r="R431" s="819"/>
      <c r="S431" s="819"/>
      <c r="T431" s="819"/>
      <c r="U431" s="819"/>
      <c r="V431" s="819"/>
      <c r="W431" s="819"/>
      <c r="X431" s="819"/>
      <c r="Y431" s="819"/>
      <c r="Z431" s="819"/>
      <c r="AA431" s="819"/>
      <c r="AB431" s="819"/>
      <c r="AC431" s="819"/>
      <c r="AD431" s="819"/>
      <c r="AE431" s="819"/>
      <c r="AF431" s="819"/>
      <c r="AG431" s="819"/>
      <c r="AH431" s="819"/>
      <c r="AI431" s="819"/>
      <c r="AJ431" s="819"/>
      <c r="AK431" s="819"/>
      <c r="AL431" s="819"/>
      <c r="AM431" s="819"/>
      <c r="AN431" s="819"/>
      <c r="AO431" s="819"/>
      <c r="AP431" s="819"/>
      <c r="AQ431" s="819"/>
      <c r="AR431" s="819"/>
      <c r="AS431" s="819"/>
      <c r="AT431" s="819"/>
    </row>
    <row r="432" spans="1:58" ht="6" customHeight="1" x14ac:dyDescent="0.3"/>
  </sheetData>
  <mergeCells count="76">
    <mergeCell ref="B431:AT431"/>
    <mergeCell ref="B427:AT430"/>
    <mergeCell ref="A49:AT49"/>
    <mergeCell ref="A139:AT140"/>
    <mergeCell ref="A171:AT172"/>
    <mergeCell ref="E65:T71"/>
    <mergeCell ref="E74:T80"/>
    <mergeCell ref="E181:T186"/>
    <mergeCell ref="A99:AT100"/>
    <mergeCell ref="E175:T178"/>
    <mergeCell ref="E53:T53"/>
    <mergeCell ref="W53:AO53"/>
    <mergeCell ref="AR53:AS53"/>
    <mergeCell ref="E83:T96"/>
    <mergeCell ref="E61:T62"/>
    <mergeCell ref="E55:T58"/>
    <mergeCell ref="E156:T168"/>
    <mergeCell ref="E103:T107"/>
    <mergeCell ref="E122:T124"/>
    <mergeCell ref="E133:T136"/>
    <mergeCell ref="E110:T113"/>
    <mergeCell ref="AM45:AN45"/>
    <mergeCell ref="AD36:AO36"/>
    <mergeCell ref="AH41:AI42"/>
    <mergeCell ref="E143:T145"/>
    <mergeCell ref="E148:T153"/>
    <mergeCell ref="A2:AT2"/>
    <mergeCell ref="A5:AT5"/>
    <mergeCell ref="B12:AP34"/>
    <mergeCell ref="AJ41:AK42"/>
    <mergeCell ref="AL41:AM42"/>
    <mergeCell ref="A8:AT8"/>
    <mergeCell ref="E394:T400"/>
    <mergeCell ref="E414:T421"/>
    <mergeCell ref="E189:T221"/>
    <mergeCell ref="E224:T226"/>
    <mergeCell ref="E300:T308"/>
    <mergeCell ref="E373:T382"/>
    <mergeCell ref="E331:T340"/>
    <mergeCell ref="E276:AO279"/>
    <mergeCell ref="E311:T317"/>
    <mergeCell ref="E320:S328"/>
    <mergeCell ref="AF206:AN206"/>
    <mergeCell ref="E385:T391"/>
    <mergeCell ref="AV403:AV405"/>
    <mergeCell ref="AV414:AV416"/>
    <mergeCell ref="AV385:AV386"/>
    <mergeCell ref="AV394:AV395"/>
    <mergeCell ref="E238:T244"/>
    <mergeCell ref="F270:T270"/>
    <mergeCell ref="F269:T269"/>
    <mergeCell ref="F268:T268"/>
    <mergeCell ref="F266:T267"/>
    <mergeCell ref="F265:T265"/>
    <mergeCell ref="E259:T263"/>
    <mergeCell ref="A255:AT256"/>
    <mergeCell ref="E403:T411"/>
    <mergeCell ref="E364:T370"/>
    <mergeCell ref="E282:T288"/>
    <mergeCell ref="E291:T297"/>
    <mergeCell ref="AV373:AV374"/>
    <mergeCell ref="Z219:AN219"/>
    <mergeCell ref="AV331:AV332"/>
    <mergeCell ref="AV343:AV344"/>
    <mergeCell ref="AV355:AV356"/>
    <mergeCell ref="AV364:AV365"/>
    <mergeCell ref="AV273:AV276"/>
    <mergeCell ref="AV300:AV301"/>
    <mergeCell ref="AV283:AV285"/>
    <mergeCell ref="AV291:AV293"/>
    <mergeCell ref="AV311:AV313"/>
    <mergeCell ref="A273:AT273"/>
    <mergeCell ref="E247:T252"/>
    <mergeCell ref="E229:T235"/>
    <mergeCell ref="E343:T352"/>
    <mergeCell ref="E355:T361"/>
  </mergeCells>
  <printOptions horizontalCentered="1"/>
  <pageMargins left="0.25" right="0.25" top="0.25" bottom="0.25" header="0.3" footer="0.3"/>
  <pageSetup paperSize="9" firstPageNumber="2" orientation="portrait" r:id="rId1"/>
  <headerFooter>
    <oddFooter>&amp;C&amp;A
page &amp;P of &amp;N</oddFooter>
  </headerFooter>
  <rowBreaks count="6" manualBreakCount="6">
    <brk id="47" max="45" man="1"/>
    <brk id="125" max="45" man="1"/>
    <brk id="187" max="45" man="1"/>
    <brk id="253" max="45" man="1"/>
    <brk id="329" max="45" man="1"/>
    <brk id="392"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05A8F-B1B3-4591-8F7E-F9EF773DD7AD}">
  <sheetPr codeName="Sheet3"/>
  <dimension ref="A1:DN338"/>
  <sheetViews>
    <sheetView view="pageBreakPreview" zoomScaleNormal="100" zoomScaleSheetLayoutView="100" workbookViewId="0"/>
  </sheetViews>
  <sheetFormatPr defaultColWidth="1.81640625" defaultRowHeight="11.25" customHeight="1" x14ac:dyDescent="0.25"/>
  <cols>
    <col min="1" max="1" width="1.453125" style="23" customWidth="1"/>
    <col min="2" max="2" width="4.453125" style="60" customWidth="1"/>
    <col min="3" max="3" width="1.453125" style="23" customWidth="1"/>
    <col min="4" max="4" width="1.453125" style="24" customWidth="1"/>
    <col min="5" max="20" width="2.453125" style="24" customWidth="1"/>
    <col min="21" max="22" width="1.453125" style="24" customWidth="1"/>
    <col min="23" max="37" width="2.453125" style="24" customWidth="1"/>
    <col min="38" max="38" width="2.453125" style="60" customWidth="1"/>
    <col min="39" max="40" width="2.453125" style="24" customWidth="1"/>
    <col min="41" max="41" width="2.453125" style="89" customWidth="1"/>
    <col min="42" max="42" width="1.453125" style="25" customWidth="1"/>
    <col min="43" max="44" width="1.453125" style="24" customWidth="1"/>
    <col min="45" max="45" width="4.1796875" style="89" customWidth="1"/>
    <col min="46" max="46" width="1.81640625" style="24" customWidth="1"/>
    <col min="47" max="47" width="1.453125" style="24" customWidth="1"/>
    <col min="48" max="48" width="1.81640625" style="24"/>
    <col min="49" max="49" width="1.81640625" style="24" customWidth="1"/>
    <col min="50" max="16384" width="1.81640625" style="24"/>
  </cols>
  <sheetData>
    <row r="1" spans="1:46" ht="6" customHeight="1" x14ac:dyDescent="0.25">
      <c r="A1" s="75"/>
      <c r="B1" s="30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210"/>
      <c r="AP1" s="19"/>
      <c r="AQ1" s="18"/>
      <c r="AR1" s="18"/>
      <c r="AS1" s="230"/>
      <c r="AT1" s="77"/>
    </row>
    <row r="2" spans="1:46" ht="20.149999999999999" customHeight="1" x14ac:dyDescent="0.25">
      <c r="A2" s="807" t="s">
        <v>3</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9"/>
    </row>
    <row r="3" spans="1:46" ht="6" customHeight="1" x14ac:dyDescent="0.25">
      <c r="A3" s="135"/>
      <c r="B3" s="307"/>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78"/>
      <c r="AL3" s="78"/>
      <c r="AM3" s="78"/>
      <c r="AN3" s="78"/>
      <c r="AO3" s="78"/>
      <c r="AP3" s="78"/>
      <c r="AQ3" s="78"/>
      <c r="AR3" s="78"/>
      <c r="AS3" s="78"/>
      <c r="AT3" s="79"/>
    </row>
    <row r="4" spans="1:46" ht="6" customHeight="1" x14ac:dyDescent="0.25">
      <c r="A4" s="80"/>
      <c r="B4" s="308"/>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6"/>
      <c r="AL4" s="6"/>
      <c r="AM4" s="6"/>
      <c r="AN4" s="6"/>
      <c r="AS4" s="6"/>
      <c r="AT4" s="136"/>
    </row>
    <row r="5" spans="1:46" ht="20.149999999999999" customHeight="1" x14ac:dyDescent="0.25">
      <c r="A5" s="807" t="s">
        <v>213</v>
      </c>
      <c r="B5" s="808"/>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c r="AR5" s="808"/>
      <c r="AS5" s="808"/>
      <c r="AT5" s="809"/>
    </row>
    <row r="6" spans="1:46" ht="6" customHeight="1" x14ac:dyDescent="0.25">
      <c r="A6" s="82"/>
      <c r="B6" s="309"/>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9"/>
    </row>
    <row r="7" spans="1:46" ht="6" customHeight="1" x14ac:dyDescent="0.25">
      <c r="A7" s="135"/>
      <c r="B7" s="307"/>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S7" s="6"/>
      <c r="AT7" s="136"/>
    </row>
    <row r="8" spans="1:46" ht="11.25" customHeight="1" x14ac:dyDescent="0.25">
      <c r="A8" s="814" t="s">
        <v>214</v>
      </c>
      <c r="B8" s="815"/>
      <c r="C8" s="815"/>
      <c r="D8" s="815"/>
      <c r="E8" s="815"/>
      <c r="F8" s="815"/>
      <c r="G8" s="815"/>
      <c r="H8" s="815"/>
      <c r="I8" s="815"/>
      <c r="J8" s="815"/>
      <c r="K8" s="815"/>
      <c r="L8" s="815"/>
      <c r="M8" s="815"/>
      <c r="N8" s="815"/>
      <c r="O8" s="815"/>
      <c r="P8" s="815"/>
      <c r="Q8" s="815"/>
      <c r="R8" s="815"/>
      <c r="S8" s="815"/>
      <c r="T8" s="815"/>
      <c r="U8" s="815"/>
      <c r="V8" s="815"/>
      <c r="W8" s="815"/>
      <c r="X8" s="815"/>
      <c r="Y8" s="815"/>
      <c r="Z8" s="815"/>
      <c r="AA8" s="815"/>
      <c r="AB8" s="815"/>
      <c r="AC8" s="815"/>
      <c r="AD8" s="815"/>
      <c r="AE8" s="815"/>
      <c r="AF8" s="815"/>
      <c r="AG8" s="815"/>
      <c r="AH8" s="815"/>
      <c r="AI8" s="815"/>
      <c r="AJ8" s="815"/>
      <c r="AK8" s="815"/>
      <c r="AL8" s="815"/>
      <c r="AM8" s="815"/>
      <c r="AN8" s="815"/>
      <c r="AO8" s="815"/>
      <c r="AP8" s="815"/>
      <c r="AQ8" s="815"/>
      <c r="AR8" s="815"/>
      <c r="AS8" s="815"/>
      <c r="AT8" s="816"/>
    </row>
    <row r="9" spans="1:46" ht="11.25" customHeight="1" x14ac:dyDescent="0.25">
      <c r="A9" s="135"/>
      <c r="B9" s="307"/>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S9" s="6"/>
      <c r="AT9" s="136"/>
    </row>
    <row r="10" spans="1:46" ht="11.25" customHeight="1" x14ac:dyDescent="0.25">
      <c r="A10" s="135"/>
      <c r="B10" s="23" t="s">
        <v>40</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S10" s="6"/>
      <c r="AT10" s="136"/>
    </row>
    <row r="11" spans="1:46" ht="11.25" customHeight="1" x14ac:dyDescent="0.25">
      <c r="A11" s="135"/>
      <c r="B11" s="307"/>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S11" s="6"/>
      <c r="AT11" s="136"/>
    </row>
    <row r="12" spans="1:46" ht="11.25" customHeight="1" x14ac:dyDescent="0.25">
      <c r="A12" s="135"/>
      <c r="B12" s="802" t="str">
        <f ca="1">VLOOKUP(INDIRECT(ADDRESS(ROW()-4,COLUMN()-1)),INDIRECT("translations[[Question Num]:["&amp; Language_Selected &amp;"]]"),MATCH(Language_Selected,Language_Options,0)+1,FALSE)</f>
        <v xml:space="preserve">Good day! My name is _____________________. We are here on behalf of the [IMPLEMENTING AGENCY] conducting a survey of health facilities to assist the government in knowing more about health services in [COUNTRY]. 
This facility was selected to participate in the study. I would like to ask you some questions about your experiences here today to better understand how delivery services are provided in this facility. These questions usually take about 10-15 minutes.
We are not evaluating the [NURSE/DOCTOR/PROVIDER] or the facility. Information from this interview is confidential and will not be shared with anyone other than members of our survey team. The information acquired during this interview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the decision to participate in this interview is completely voluntary and that your decision will not affect the services you receive. If at any point you would prefer to end the interview please feel free to tell me. There is no penalty for refusing to participate, however, we hope you will choose to participate.
In case you need more information about the survey, you may contact the in-charge manager of this health facility.  
Do you have any questions for me at this time? 
Do I have your permission interview you? 
</v>
      </c>
      <c r="C12" s="802"/>
      <c r="D12" s="802"/>
      <c r="E12" s="802"/>
      <c r="F12" s="802"/>
      <c r="G12" s="802"/>
      <c r="H12" s="802"/>
      <c r="I12" s="802"/>
      <c r="J12" s="802"/>
      <c r="K12" s="802"/>
      <c r="L12" s="802"/>
      <c r="M12" s="802"/>
      <c r="N12" s="802"/>
      <c r="O12" s="802"/>
      <c r="P12" s="802"/>
      <c r="Q12" s="802"/>
      <c r="R12" s="802"/>
      <c r="S12" s="802"/>
      <c r="T12" s="802"/>
      <c r="U12" s="802"/>
      <c r="V12" s="802"/>
      <c r="W12" s="802"/>
      <c r="X12" s="802"/>
      <c r="Y12" s="802"/>
      <c r="Z12" s="802"/>
      <c r="AA12" s="802"/>
      <c r="AB12" s="802"/>
      <c r="AC12" s="802"/>
      <c r="AD12" s="802"/>
      <c r="AE12" s="802"/>
      <c r="AF12" s="802"/>
      <c r="AG12" s="802"/>
      <c r="AH12" s="802"/>
      <c r="AI12" s="802"/>
      <c r="AJ12" s="802"/>
      <c r="AK12" s="802"/>
      <c r="AL12" s="802"/>
      <c r="AM12" s="802"/>
      <c r="AN12" s="802"/>
      <c r="AO12" s="802"/>
      <c r="AP12" s="802"/>
      <c r="AS12" s="211"/>
      <c r="AT12" s="136"/>
    </row>
    <row r="13" spans="1:46" ht="11.25" customHeight="1" x14ac:dyDescent="0.25">
      <c r="A13" s="135"/>
      <c r="B13" s="802"/>
      <c r="C13" s="802"/>
      <c r="D13" s="802"/>
      <c r="E13" s="802"/>
      <c r="F13" s="802"/>
      <c r="G13" s="802"/>
      <c r="H13" s="802"/>
      <c r="I13" s="802"/>
      <c r="J13" s="802"/>
      <c r="K13" s="802"/>
      <c r="L13" s="802"/>
      <c r="M13" s="802"/>
      <c r="N13" s="802"/>
      <c r="O13" s="802"/>
      <c r="P13" s="802"/>
      <c r="Q13" s="802"/>
      <c r="R13" s="802"/>
      <c r="S13" s="802"/>
      <c r="T13" s="802"/>
      <c r="U13" s="802"/>
      <c r="V13" s="802"/>
      <c r="W13" s="802"/>
      <c r="X13" s="802"/>
      <c r="Y13" s="802"/>
      <c r="Z13" s="802"/>
      <c r="AA13" s="802"/>
      <c r="AB13" s="802"/>
      <c r="AC13" s="802"/>
      <c r="AD13" s="802"/>
      <c r="AE13" s="802"/>
      <c r="AF13" s="802"/>
      <c r="AG13" s="802"/>
      <c r="AH13" s="802"/>
      <c r="AI13" s="802"/>
      <c r="AJ13" s="802"/>
      <c r="AK13" s="802"/>
      <c r="AL13" s="802"/>
      <c r="AM13" s="802"/>
      <c r="AN13" s="802"/>
      <c r="AO13" s="802"/>
      <c r="AP13" s="802"/>
      <c r="AS13" s="211"/>
      <c r="AT13" s="136"/>
    </row>
    <row r="14" spans="1:46" ht="11.25" customHeight="1" x14ac:dyDescent="0.25">
      <c r="A14" s="135"/>
      <c r="B14" s="802"/>
      <c r="C14" s="802"/>
      <c r="D14" s="802"/>
      <c r="E14" s="802"/>
      <c r="F14" s="802"/>
      <c r="G14" s="802"/>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S14" s="211"/>
      <c r="AT14" s="136"/>
    </row>
    <row r="15" spans="1:46" ht="11.25" customHeight="1" x14ac:dyDescent="0.25">
      <c r="A15" s="135"/>
      <c r="B15" s="802"/>
      <c r="C15" s="802"/>
      <c r="D15" s="802"/>
      <c r="E15" s="802"/>
      <c r="F15" s="802"/>
      <c r="G15" s="802"/>
      <c r="H15" s="802"/>
      <c r="I15" s="802"/>
      <c r="J15" s="802"/>
      <c r="K15" s="802"/>
      <c r="L15" s="802"/>
      <c r="M15" s="802"/>
      <c r="N15" s="802"/>
      <c r="O15" s="802"/>
      <c r="P15" s="802"/>
      <c r="Q15" s="802"/>
      <c r="R15" s="802"/>
      <c r="S15" s="802"/>
      <c r="T15" s="802"/>
      <c r="U15" s="802"/>
      <c r="V15" s="802"/>
      <c r="W15" s="802"/>
      <c r="X15" s="802"/>
      <c r="Y15" s="802"/>
      <c r="Z15" s="802"/>
      <c r="AA15" s="802"/>
      <c r="AB15" s="802"/>
      <c r="AC15" s="802"/>
      <c r="AD15" s="802"/>
      <c r="AE15" s="802"/>
      <c r="AF15" s="802"/>
      <c r="AG15" s="802"/>
      <c r="AH15" s="802"/>
      <c r="AI15" s="802"/>
      <c r="AJ15" s="802"/>
      <c r="AK15" s="802"/>
      <c r="AL15" s="802"/>
      <c r="AM15" s="802"/>
      <c r="AN15" s="802"/>
      <c r="AO15" s="802"/>
      <c r="AP15" s="802"/>
      <c r="AS15" s="211"/>
      <c r="AT15" s="136"/>
    </row>
    <row r="16" spans="1:46" ht="11.25" customHeight="1" x14ac:dyDescent="0.25">
      <c r="A16" s="135"/>
      <c r="B16" s="802"/>
      <c r="C16" s="802"/>
      <c r="D16" s="802"/>
      <c r="E16" s="802"/>
      <c r="F16" s="802"/>
      <c r="G16" s="802"/>
      <c r="H16" s="802"/>
      <c r="I16" s="802"/>
      <c r="J16" s="802"/>
      <c r="K16" s="802"/>
      <c r="L16" s="802"/>
      <c r="M16" s="802"/>
      <c r="N16" s="802"/>
      <c r="O16" s="802"/>
      <c r="P16" s="802"/>
      <c r="Q16" s="802"/>
      <c r="R16" s="802"/>
      <c r="S16" s="802"/>
      <c r="T16" s="802"/>
      <c r="U16" s="802"/>
      <c r="V16" s="802"/>
      <c r="W16" s="802"/>
      <c r="X16" s="802"/>
      <c r="Y16" s="802"/>
      <c r="Z16" s="802"/>
      <c r="AA16" s="802"/>
      <c r="AB16" s="802"/>
      <c r="AC16" s="802"/>
      <c r="AD16" s="802"/>
      <c r="AE16" s="802"/>
      <c r="AF16" s="802"/>
      <c r="AG16" s="802"/>
      <c r="AH16" s="802"/>
      <c r="AI16" s="802"/>
      <c r="AJ16" s="802"/>
      <c r="AK16" s="802"/>
      <c r="AL16" s="802"/>
      <c r="AM16" s="802"/>
      <c r="AN16" s="802"/>
      <c r="AO16" s="802"/>
      <c r="AP16" s="802"/>
      <c r="AS16" s="211"/>
      <c r="AT16" s="136"/>
    </row>
    <row r="17" spans="1:46" ht="11.25" customHeight="1" x14ac:dyDescent="0.25">
      <c r="A17" s="135"/>
      <c r="B17" s="802"/>
      <c r="C17" s="802"/>
      <c r="D17" s="802"/>
      <c r="E17" s="802"/>
      <c r="F17" s="802"/>
      <c r="G17" s="802"/>
      <c r="H17" s="802"/>
      <c r="I17" s="802"/>
      <c r="J17" s="802"/>
      <c r="K17" s="802"/>
      <c r="L17" s="802"/>
      <c r="M17" s="802"/>
      <c r="N17" s="802"/>
      <c r="O17" s="802"/>
      <c r="P17" s="802"/>
      <c r="Q17" s="802"/>
      <c r="R17" s="802"/>
      <c r="S17" s="802"/>
      <c r="T17" s="802"/>
      <c r="U17" s="802"/>
      <c r="V17" s="802"/>
      <c r="W17" s="802"/>
      <c r="X17" s="802"/>
      <c r="Y17" s="802"/>
      <c r="Z17" s="802"/>
      <c r="AA17" s="802"/>
      <c r="AB17" s="802"/>
      <c r="AC17" s="802"/>
      <c r="AD17" s="802"/>
      <c r="AE17" s="802"/>
      <c r="AF17" s="802"/>
      <c r="AG17" s="802"/>
      <c r="AH17" s="802"/>
      <c r="AI17" s="802"/>
      <c r="AJ17" s="802"/>
      <c r="AK17" s="802"/>
      <c r="AL17" s="802"/>
      <c r="AM17" s="802"/>
      <c r="AN17" s="802"/>
      <c r="AO17" s="802"/>
      <c r="AP17" s="802"/>
      <c r="AS17" s="211"/>
      <c r="AT17" s="136"/>
    </row>
    <row r="18" spans="1:46" ht="11.25" customHeight="1" x14ac:dyDescent="0.25">
      <c r="A18" s="135"/>
      <c r="B18" s="802"/>
      <c r="C18" s="802"/>
      <c r="D18" s="802"/>
      <c r="E18" s="802"/>
      <c r="F18" s="802"/>
      <c r="G18" s="802"/>
      <c r="H18" s="802"/>
      <c r="I18" s="802"/>
      <c r="J18" s="802"/>
      <c r="K18" s="802"/>
      <c r="L18" s="802"/>
      <c r="M18" s="802"/>
      <c r="N18" s="802"/>
      <c r="O18" s="802"/>
      <c r="P18" s="802"/>
      <c r="Q18" s="802"/>
      <c r="R18" s="802"/>
      <c r="S18" s="802"/>
      <c r="T18" s="802"/>
      <c r="U18" s="802"/>
      <c r="V18" s="802"/>
      <c r="W18" s="802"/>
      <c r="X18" s="802"/>
      <c r="Y18" s="802"/>
      <c r="Z18" s="802"/>
      <c r="AA18" s="802"/>
      <c r="AB18" s="802"/>
      <c r="AC18" s="802"/>
      <c r="AD18" s="802"/>
      <c r="AE18" s="802"/>
      <c r="AF18" s="802"/>
      <c r="AG18" s="802"/>
      <c r="AH18" s="802"/>
      <c r="AI18" s="802"/>
      <c r="AJ18" s="802"/>
      <c r="AK18" s="802"/>
      <c r="AL18" s="802"/>
      <c r="AM18" s="802"/>
      <c r="AN18" s="802"/>
      <c r="AO18" s="802"/>
      <c r="AP18" s="802"/>
      <c r="AS18" s="211"/>
      <c r="AT18" s="136"/>
    </row>
    <row r="19" spans="1:46" ht="11.25" customHeight="1" x14ac:dyDescent="0.25">
      <c r="A19" s="135"/>
      <c r="B19" s="802"/>
      <c r="C19" s="802"/>
      <c r="D19" s="802"/>
      <c r="E19" s="802"/>
      <c r="F19" s="802"/>
      <c r="G19" s="802"/>
      <c r="H19" s="802"/>
      <c r="I19" s="802"/>
      <c r="J19" s="802"/>
      <c r="K19" s="802"/>
      <c r="L19" s="802"/>
      <c r="M19" s="802"/>
      <c r="N19" s="802"/>
      <c r="O19" s="802"/>
      <c r="P19" s="802"/>
      <c r="Q19" s="802"/>
      <c r="R19" s="802"/>
      <c r="S19" s="802"/>
      <c r="T19" s="802"/>
      <c r="U19" s="802"/>
      <c r="V19" s="802"/>
      <c r="W19" s="802"/>
      <c r="X19" s="802"/>
      <c r="Y19" s="802"/>
      <c r="Z19" s="802"/>
      <c r="AA19" s="802"/>
      <c r="AB19" s="802"/>
      <c r="AC19" s="802"/>
      <c r="AD19" s="802"/>
      <c r="AE19" s="802"/>
      <c r="AF19" s="802"/>
      <c r="AG19" s="802"/>
      <c r="AH19" s="802"/>
      <c r="AI19" s="802"/>
      <c r="AJ19" s="802"/>
      <c r="AK19" s="802"/>
      <c r="AL19" s="802"/>
      <c r="AM19" s="802"/>
      <c r="AN19" s="802"/>
      <c r="AO19" s="802"/>
      <c r="AP19" s="802"/>
      <c r="AS19" s="211"/>
      <c r="AT19" s="136"/>
    </row>
    <row r="20" spans="1:46" ht="11.25" customHeight="1" x14ac:dyDescent="0.25">
      <c r="A20" s="135"/>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2"/>
      <c r="AL20" s="802"/>
      <c r="AM20" s="802"/>
      <c r="AN20" s="802"/>
      <c r="AO20" s="802"/>
      <c r="AP20" s="802"/>
      <c r="AS20" s="211"/>
      <c r="AT20" s="136"/>
    </row>
    <row r="21" spans="1:46" ht="11.25" customHeight="1" x14ac:dyDescent="0.25">
      <c r="A21" s="135"/>
      <c r="B21" s="802"/>
      <c r="C21" s="802"/>
      <c r="D21" s="802"/>
      <c r="E21" s="802"/>
      <c r="F21" s="802"/>
      <c r="G21" s="802"/>
      <c r="H21" s="802"/>
      <c r="I21" s="802"/>
      <c r="J21" s="802"/>
      <c r="K21" s="802"/>
      <c r="L21" s="802"/>
      <c r="M21" s="802"/>
      <c r="N21" s="802"/>
      <c r="O21" s="802"/>
      <c r="P21" s="802"/>
      <c r="Q21" s="802"/>
      <c r="R21" s="802"/>
      <c r="S21" s="802"/>
      <c r="T21" s="802"/>
      <c r="U21" s="802"/>
      <c r="V21" s="802"/>
      <c r="W21" s="802"/>
      <c r="X21" s="802"/>
      <c r="Y21" s="802"/>
      <c r="Z21" s="802"/>
      <c r="AA21" s="802"/>
      <c r="AB21" s="802"/>
      <c r="AC21" s="802"/>
      <c r="AD21" s="802"/>
      <c r="AE21" s="802"/>
      <c r="AF21" s="802"/>
      <c r="AG21" s="802"/>
      <c r="AH21" s="802"/>
      <c r="AI21" s="802"/>
      <c r="AJ21" s="802"/>
      <c r="AK21" s="802"/>
      <c r="AL21" s="802"/>
      <c r="AM21" s="802"/>
      <c r="AN21" s="802"/>
      <c r="AO21" s="802"/>
      <c r="AP21" s="802"/>
      <c r="AS21" s="211"/>
      <c r="AT21" s="136"/>
    </row>
    <row r="22" spans="1:46" ht="11.25" customHeight="1" x14ac:dyDescent="0.25">
      <c r="A22" s="135"/>
      <c r="B22" s="802"/>
      <c r="C22" s="802"/>
      <c r="D22" s="802"/>
      <c r="E22" s="802"/>
      <c r="F22" s="802"/>
      <c r="G22" s="802"/>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S22" s="211"/>
      <c r="AT22" s="136"/>
    </row>
    <row r="23" spans="1:46" ht="11.25" customHeight="1" x14ac:dyDescent="0.25">
      <c r="A23" s="135"/>
      <c r="B23" s="802"/>
      <c r="C23" s="802"/>
      <c r="D23" s="802"/>
      <c r="E23" s="802"/>
      <c r="F23" s="802"/>
      <c r="G23" s="802"/>
      <c r="H23" s="802"/>
      <c r="I23" s="802"/>
      <c r="J23" s="802"/>
      <c r="K23" s="802"/>
      <c r="L23" s="802"/>
      <c r="M23" s="802"/>
      <c r="N23" s="802"/>
      <c r="O23" s="802"/>
      <c r="P23" s="802"/>
      <c r="Q23" s="802"/>
      <c r="R23" s="802"/>
      <c r="S23" s="802"/>
      <c r="T23" s="802"/>
      <c r="U23" s="802"/>
      <c r="V23" s="802"/>
      <c r="W23" s="802"/>
      <c r="X23" s="802"/>
      <c r="Y23" s="802"/>
      <c r="Z23" s="802"/>
      <c r="AA23" s="802"/>
      <c r="AB23" s="802"/>
      <c r="AC23" s="802"/>
      <c r="AD23" s="802"/>
      <c r="AE23" s="802"/>
      <c r="AF23" s="802"/>
      <c r="AG23" s="802"/>
      <c r="AH23" s="802"/>
      <c r="AI23" s="802"/>
      <c r="AJ23" s="802"/>
      <c r="AK23" s="802"/>
      <c r="AL23" s="802"/>
      <c r="AM23" s="802"/>
      <c r="AN23" s="802"/>
      <c r="AO23" s="802"/>
      <c r="AP23" s="802"/>
      <c r="AS23" s="211"/>
      <c r="AT23" s="136"/>
    </row>
    <row r="24" spans="1:46" ht="11.25" customHeight="1" x14ac:dyDescent="0.25">
      <c r="A24" s="135"/>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S24" s="211"/>
      <c r="AT24" s="136"/>
    </row>
    <row r="25" spans="1:46" ht="11.25" customHeight="1" x14ac:dyDescent="0.25">
      <c r="A25" s="135"/>
      <c r="B25" s="802"/>
      <c r="C25" s="802"/>
      <c r="D25" s="802"/>
      <c r="E25" s="802"/>
      <c r="F25" s="802"/>
      <c r="G25" s="802"/>
      <c r="H25" s="802"/>
      <c r="I25" s="802"/>
      <c r="J25" s="802"/>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2"/>
      <c r="AI25" s="802"/>
      <c r="AJ25" s="802"/>
      <c r="AK25" s="802"/>
      <c r="AL25" s="802"/>
      <c r="AM25" s="802"/>
      <c r="AN25" s="802"/>
      <c r="AO25" s="802"/>
      <c r="AP25" s="802"/>
      <c r="AS25" s="211"/>
      <c r="AT25" s="136"/>
    </row>
    <row r="26" spans="1:46" ht="11.25" customHeight="1" x14ac:dyDescent="0.25">
      <c r="A26" s="135"/>
      <c r="B26" s="802"/>
      <c r="C26" s="802"/>
      <c r="D26" s="802"/>
      <c r="E26" s="802"/>
      <c r="F26" s="802"/>
      <c r="G26" s="802"/>
      <c r="H26" s="802"/>
      <c r="I26" s="802"/>
      <c r="J26" s="802"/>
      <c r="K26" s="802"/>
      <c r="L26" s="802"/>
      <c r="M26" s="802"/>
      <c r="N26" s="802"/>
      <c r="O26" s="802"/>
      <c r="P26" s="802"/>
      <c r="Q26" s="802"/>
      <c r="R26" s="802"/>
      <c r="S26" s="802"/>
      <c r="T26" s="802"/>
      <c r="U26" s="802"/>
      <c r="V26" s="802"/>
      <c r="W26" s="802"/>
      <c r="X26" s="802"/>
      <c r="Y26" s="802"/>
      <c r="Z26" s="802"/>
      <c r="AA26" s="802"/>
      <c r="AB26" s="802"/>
      <c r="AC26" s="802"/>
      <c r="AD26" s="802"/>
      <c r="AE26" s="802"/>
      <c r="AF26" s="802"/>
      <c r="AG26" s="802"/>
      <c r="AH26" s="802"/>
      <c r="AI26" s="802"/>
      <c r="AJ26" s="802"/>
      <c r="AK26" s="802"/>
      <c r="AL26" s="802"/>
      <c r="AM26" s="802"/>
      <c r="AN26" s="802"/>
      <c r="AO26" s="802"/>
      <c r="AP26" s="802"/>
      <c r="AS26" s="211"/>
      <c r="AT26" s="136"/>
    </row>
    <row r="27" spans="1:46" ht="11.25" customHeight="1" x14ac:dyDescent="0.25">
      <c r="A27" s="135"/>
      <c r="B27" s="802"/>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2"/>
      <c r="AL27" s="802"/>
      <c r="AM27" s="802"/>
      <c r="AN27" s="802"/>
      <c r="AO27" s="802"/>
      <c r="AP27" s="802"/>
      <c r="AS27" s="211"/>
      <c r="AT27" s="136"/>
    </row>
    <row r="28" spans="1:46" ht="11.25" customHeight="1" x14ac:dyDescent="0.25">
      <c r="A28" s="135"/>
      <c r="B28" s="802"/>
      <c r="C28" s="802"/>
      <c r="D28" s="802"/>
      <c r="E28" s="802"/>
      <c r="F28" s="802"/>
      <c r="G28" s="802"/>
      <c r="H28" s="802"/>
      <c r="I28" s="802"/>
      <c r="J28" s="802"/>
      <c r="K28" s="802"/>
      <c r="L28" s="802"/>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2"/>
      <c r="AL28" s="802"/>
      <c r="AM28" s="802"/>
      <c r="AN28" s="802"/>
      <c r="AO28" s="802"/>
      <c r="AP28" s="802"/>
      <c r="AS28" s="211"/>
      <c r="AT28" s="136"/>
    </row>
    <row r="29" spans="1:46" ht="11.25" customHeight="1" x14ac:dyDescent="0.25">
      <c r="A29" s="135"/>
      <c r="B29" s="802"/>
      <c r="C29" s="802"/>
      <c r="D29" s="802"/>
      <c r="E29" s="802"/>
      <c r="F29" s="802"/>
      <c r="G29" s="802"/>
      <c r="H29" s="802"/>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802"/>
      <c r="AK29" s="802"/>
      <c r="AL29" s="802"/>
      <c r="AM29" s="802"/>
      <c r="AN29" s="802"/>
      <c r="AO29" s="802"/>
      <c r="AP29" s="802"/>
      <c r="AS29" s="211"/>
      <c r="AT29" s="136"/>
    </row>
    <row r="30" spans="1:46" ht="11.25" customHeight="1" x14ac:dyDescent="0.25">
      <c r="A30" s="135"/>
      <c r="B30" s="802"/>
      <c r="C30" s="802"/>
      <c r="D30" s="802"/>
      <c r="E30" s="802"/>
      <c r="F30" s="802"/>
      <c r="G30" s="802"/>
      <c r="H30" s="802"/>
      <c r="I30" s="802"/>
      <c r="J30" s="802"/>
      <c r="K30" s="802"/>
      <c r="L30" s="802"/>
      <c r="M30" s="802"/>
      <c r="N30" s="802"/>
      <c r="O30" s="802"/>
      <c r="P30" s="802"/>
      <c r="Q30" s="802"/>
      <c r="R30" s="802"/>
      <c r="S30" s="802"/>
      <c r="T30" s="802"/>
      <c r="U30" s="802"/>
      <c r="V30" s="802"/>
      <c r="W30" s="802"/>
      <c r="X30" s="802"/>
      <c r="Y30" s="802"/>
      <c r="Z30" s="802"/>
      <c r="AA30" s="802"/>
      <c r="AB30" s="802"/>
      <c r="AC30" s="802"/>
      <c r="AD30" s="802"/>
      <c r="AE30" s="802"/>
      <c r="AF30" s="802"/>
      <c r="AG30" s="802"/>
      <c r="AH30" s="802"/>
      <c r="AI30" s="802"/>
      <c r="AJ30" s="802"/>
      <c r="AK30" s="802"/>
      <c r="AL30" s="802"/>
      <c r="AM30" s="802"/>
      <c r="AN30" s="802"/>
      <c r="AO30" s="802"/>
      <c r="AP30" s="802"/>
      <c r="AS30" s="211"/>
      <c r="AT30" s="136"/>
    </row>
    <row r="31" spans="1:46" ht="11.25" customHeight="1" x14ac:dyDescent="0.25">
      <c r="A31" s="135"/>
      <c r="B31" s="802"/>
      <c r="C31" s="802"/>
      <c r="D31" s="802"/>
      <c r="E31" s="802"/>
      <c r="F31" s="802"/>
      <c r="G31" s="802"/>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2"/>
      <c r="AM31" s="802"/>
      <c r="AN31" s="802"/>
      <c r="AO31" s="802"/>
      <c r="AP31" s="802"/>
      <c r="AS31" s="211"/>
      <c r="AT31" s="136"/>
    </row>
    <row r="32" spans="1:46" ht="11.25" customHeight="1" x14ac:dyDescent="0.25">
      <c r="A32" s="135"/>
      <c r="B32" s="802"/>
      <c r="C32" s="802"/>
      <c r="D32" s="802"/>
      <c r="E32" s="802"/>
      <c r="F32" s="802"/>
      <c r="G32" s="802"/>
      <c r="H32" s="802"/>
      <c r="I32" s="802"/>
      <c r="J32" s="802"/>
      <c r="K32" s="802"/>
      <c r="L32" s="802"/>
      <c r="M32" s="802"/>
      <c r="N32" s="802"/>
      <c r="O32" s="802"/>
      <c r="P32" s="802"/>
      <c r="Q32" s="802"/>
      <c r="R32" s="802"/>
      <c r="S32" s="802"/>
      <c r="T32" s="802"/>
      <c r="U32" s="802"/>
      <c r="V32" s="802"/>
      <c r="W32" s="802"/>
      <c r="X32" s="802"/>
      <c r="Y32" s="802"/>
      <c r="Z32" s="802"/>
      <c r="AA32" s="802"/>
      <c r="AB32" s="802"/>
      <c r="AC32" s="802"/>
      <c r="AD32" s="802"/>
      <c r="AE32" s="802"/>
      <c r="AF32" s="802"/>
      <c r="AG32" s="802"/>
      <c r="AH32" s="802"/>
      <c r="AI32" s="802"/>
      <c r="AJ32" s="802"/>
      <c r="AK32" s="802"/>
      <c r="AL32" s="802"/>
      <c r="AM32" s="802"/>
      <c r="AN32" s="802"/>
      <c r="AO32" s="802"/>
      <c r="AP32" s="802"/>
      <c r="AS32" s="211"/>
      <c r="AT32" s="136"/>
    </row>
    <row r="33" spans="1:46" ht="11.25" customHeight="1" x14ac:dyDescent="0.25">
      <c r="A33" s="135"/>
      <c r="B33" s="802"/>
      <c r="C33" s="802"/>
      <c r="D33" s="802"/>
      <c r="E33" s="802"/>
      <c r="F33" s="802"/>
      <c r="G33" s="802"/>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2"/>
      <c r="AS33" s="211"/>
      <c r="AT33" s="136"/>
    </row>
    <row r="34" spans="1:46" ht="11.25" customHeight="1" x14ac:dyDescent="0.25">
      <c r="A34" s="135"/>
      <c r="B34" s="802"/>
      <c r="C34" s="802"/>
      <c r="D34" s="802"/>
      <c r="E34" s="802"/>
      <c r="F34" s="802"/>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S34" s="211"/>
      <c r="AT34" s="136"/>
    </row>
    <row r="35" spans="1:46" ht="11.25" customHeight="1" x14ac:dyDescent="0.25">
      <c r="A35" s="135"/>
      <c r="B35" s="310"/>
      <c r="C35" s="3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211"/>
      <c r="AS35" s="211"/>
      <c r="AT35" s="136"/>
    </row>
    <row r="36" spans="1:46" ht="11.25" customHeight="1" x14ac:dyDescent="0.25">
      <c r="A36" s="135"/>
      <c r="B36" s="233"/>
      <c r="C36" s="87"/>
      <c r="D36" s="87"/>
      <c r="E36" s="15"/>
      <c r="F36" s="209"/>
      <c r="G36" s="209"/>
      <c r="H36" s="209"/>
      <c r="I36" s="209"/>
      <c r="J36" s="209"/>
      <c r="K36" s="209"/>
      <c r="L36" s="209"/>
      <c r="M36" s="209"/>
      <c r="N36" s="209" t="s">
        <v>41</v>
      </c>
      <c r="O36" s="111"/>
      <c r="P36" s="111"/>
      <c r="Q36" s="111"/>
      <c r="R36" s="125"/>
      <c r="S36" s="125"/>
      <c r="T36" s="125"/>
      <c r="U36" s="125"/>
      <c r="V36" s="125"/>
      <c r="W36" s="126"/>
      <c r="X36" s="50"/>
      <c r="Y36" s="50"/>
      <c r="Z36" s="50"/>
      <c r="AA36" s="87"/>
      <c r="AB36" s="87"/>
      <c r="AC36" s="87"/>
      <c r="AD36" s="818" t="s">
        <v>42</v>
      </c>
      <c r="AE36" s="818"/>
      <c r="AF36" s="818"/>
      <c r="AG36" s="818"/>
      <c r="AH36" s="818"/>
      <c r="AI36" s="818"/>
      <c r="AJ36" s="818"/>
      <c r="AK36" s="818"/>
      <c r="AL36" s="818"/>
      <c r="AM36" s="818"/>
      <c r="AN36" s="818"/>
      <c r="AO36" s="818"/>
      <c r="AP36" s="87"/>
      <c r="AQ36" s="87"/>
      <c r="AR36" s="87"/>
      <c r="AS36" s="37"/>
      <c r="AT36" s="136"/>
    </row>
    <row r="37" spans="1:46" ht="11.25" customHeight="1" x14ac:dyDescent="0.25">
      <c r="A37" s="135"/>
      <c r="B37" s="233"/>
      <c r="C37" s="87"/>
      <c r="D37"/>
      <c r="E37"/>
      <c r="F37" s="37"/>
      <c r="G37" s="37"/>
      <c r="H37" s="37"/>
      <c r="I37" s="37"/>
      <c r="J37" s="37"/>
      <c r="K37" s="37"/>
      <c r="L37" s="37"/>
      <c r="M37" s="37"/>
      <c r="N37" s="37"/>
      <c r="O37" s="37"/>
      <c r="P37" s="37"/>
      <c r="Q37" s="37"/>
      <c r="R37" s="37"/>
      <c r="S37" s="37"/>
      <c r="T37" s="37"/>
      <c r="U37" s="37"/>
      <c r="V37"/>
      <c r="W37"/>
      <c r="X37" s="87"/>
      <c r="Y37" s="87"/>
      <c r="Z37" s="87"/>
      <c r="AA37" s="87"/>
      <c r="AB37" s="87"/>
      <c r="AC37" s="87"/>
      <c r="AD37" s="9"/>
      <c r="AE37" s="9"/>
      <c r="AF37" s="9"/>
      <c r="AL37" s="33"/>
      <c r="AM37" s="42"/>
      <c r="AN37" s="34"/>
      <c r="AO37" s="212"/>
      <c r="AP37" s="87"/>
      <c r="AQ37" s="87"/>
      <c r="AR37" s="87"/>
      <c r="AS37" s="37"/>
      <c r="AT37" s="136"/>
    </row>
    <row r="38" spans="1:46" ht="11.25" customHeight="1" x14ac:dyDescent="0.25">
      <c r="A38" s="135"/>
      <c r="B38" s="233"/>
      <c r="C38" s="87"/>
      <c r="D38"/>
      <c r="E38"/>
      <c r="F38" s="37"/>
      <c r="G38" s="37"/>
      <c r="H38" s="37"/>
      <c r="I38" s="37"/>
      <c r="J38" s="37"/>
      <c r="K38" s="37"/>
      <c r="L38" s="37"/>
      <c r="M38" s="37"/>
      <c r="N38" s="37"/>
      <c r="O38" s="37"/>
      <c r="P38" s="37"/>
      <c r="Q38" s="37"/>
      <c r="R38" s="37"/>
      <c r="S38" s="37"/>
      <c r="T38" s="37"/>
      <c r="U38" s="37"/>
      <c r="V38"/>
      <c r="W38"/>
      <c r="X38" s="87"/>
      <c r="Y38" s="87"/>
      <c r="Z38" s="87"/>
      <c r="AA38" s="87"/>
      <c r="AB38" s="87"/>
      <c r="AC38" s="87"/>
      <c r="AD38" s="195" t="s">
        <v>15</v>
      </c>
      <c r="AE38" s="195"/>
      <c r="AF38" s="43" t="s">
        <v>8</v>
      </c>
      <c r="AG38" s="49"/>
      <c r="AH38" s="49"/>
      <c r="AI38" s="49"/>
      <c r="AJ38" s="49"/>
      <c r="AK38" s="49"/>
      <c r="AL38" s="38"/>
      <c r="AM38" s="44"/>
      <c r="AN38" s="39"/>
      <c r="AO38" s="213"/>
      <c r="AP38" s="87"/>
      <c r="AQ38" s="87"/>
      <c r="AR38" s="87"/>
      <c r="AS38" s="37"/>
      <c r="AT38" s="136"/>
    </row>
    <row r="39" spans="1:46" ht="11.25" customHeight="1" x14ac:dyDescent="0.25">
      <c r="A39" s="135"/>
      <c r="B39" s="233"/>
      <c r="C39" s="87"/>
      <c r="D39"/>
      <c r="AF39" s="9"/>
      <c r="AL39" s="33"/>
      <c r="AM39" s="42"/>
      <c r="AN39" s="34"/>
      <c r="AO39" s="212"/>
      <c r="AP39" s="87"/>
      <c r="AQ39" s="87"/>
      <c r="AR39" s="87"/>
      <c r="AS39" s="37"/>
      <c r="AT39" s="136"/>
    </row>
    <row r="40" spans="1:46" ht="11.25" customHeight="1" x14ac:dyDescent="0.25">
      <c r="A40" s="135"/>
      <c r="B40" s="233"/>
      <c r="C40" s="87"/>
      <c r="T40" s="43"/>
      <c r="U40" s="43"/>
      <c r="V40" s="43"/>
      <c r="W40" s="43"/>
      <c r="X40" s="43"/>
      <c r="Y40" s="43"/>
      <c r="AB40" s="43"/>
      <c r="AC40" s="43"/>
      <c r="AD40" s="195" t="s">
        <v>16</v>
      </c>
      <c r="AF40" s="196"/>
      <c r="AG40" s="49" t="s">
        <v>8</v>
      </c>
      <c r="AH40" s="49"/>
      <c r="AI40" s="49"/>
      <c r="AJ40" s="49"/>
      <c r="AK40" s="49"/>
      <c r="AL40" s="38"/>
      <c r="AM40" s="44"/>
      <c r="AO40" s="214"/>
      <c r="AP40" s="87"/>
      <c r="AQ40" s="87"/>
      <c r="AR40" s="87"/>
      <c r="AS40" s="37"/>
      <c r="AT40" s="136"/>
    </row>
    <row r="41" spans="1:46" ht="11.25" customHeight="1" x14ac:dyDescent="0.25">
      <c r="A41" s="135"/>
      <c r="B41" s="233"/>
      <c r="C41" s="87"/>
      <c r="AF41" s="197"/>
      <c r="AG41" s="1"/>
      <c r="AH41" s="810">
        <v>2</v>
      </c>
      <c r="AI41" s="811"/>
      <c r="AJ41" s="810">
        <v>0</v>
      </c>
      <c r="AK41" s="811"/>
      <c r="AL41" s="810">
        <v>2</v>
      </c>
      <c r="AM41" s="811"/>
      <c r="AN41" s="34"/>
      <c r="AO41" s="212"/>
      <c r="AP41" s="87"/>
      <c r="AQ41" s="87"/>
      <c r="AR41" s="87"/>
      <c r="AS41" s="37"/>
      <c r="AT41" s="136"/>
    </row>
    <row r="42" spans="1:46" ht="11.25" customHeight="1" x14ac:dyDescent="0.25">
      <c r="A42" s="135"/>
      <c r="B42" s="233"/>
      <c r="C42" s="87"/>
      <c r="T42" s="43"/>
      <c r="U42" s="43"/>
      <c r="V42" s="43"/>
      <c r="W42" s="43"/>
      <c r="X42" s="43"/>
      <c r="Y42" s="43"/>
      <c r="AB42" s="43"/>
      <c r="AC42" s="43"/>
      <c r="AD42" s="195" t="s">
        <v>18</v>
      </c>
      <c r="AF42" s="15"/>
      <c r="AG42" s="85" t="s">
        <v>8</v>
      </c>
      <c r="AH42" s="812"/>
      <c r="AI42" s="813"/>
      <c r="AJ42" s="812"/>
      <c r="AK42" s="813"/>
      <c r="AL42" s="812"/>
      <c r="AM42" s="813"/>
      <c r="AN42" s="39"/>
      <c r="AO42" s="213"/>
      <c r="AP42" s="87"/>
      <c r="AQ42" s="87"/>
      <c r="AR42" s="87"/>
      <c r="AS42" s="37"/>
      <c r="AT42" s="136"/>
    </row>
    <row r="43" spans="1:46" ht="11.25" customHeight="1" x14ac:dyDescent="0.25">
      <c r="A43" s="135"/>
      <c r="B43" s="233"/>
      <c r="C43" s="87"/>
      <c r="S43" s="43"/>
      <c r="T43" s="43"/>
      <c r="U43" s="43"/>
      <c r="V43" s="43"/>
      <c r="W43" s="43"/>
      <c r="X43" s="43"/>
      <c r="Y43" s="124"/>
      <c r="Z43" s="124"/>
      <c r="AA43" s="43"/>
      <c r="AB43" s="123"/>
      <c r="AC43" s="123"/>
      <c r="AD43" s="123"/>
      <c r="AE43" s="123"/>
      <c r="AF43" s="123"/>
      <c r="AG43" s="123"/>
      <c r="AH43" s="123"/>
      <c r="AI43" s="123"/>
      <c r="AK43" s="122"/>
      <c r="AL43" s="198"/>
      <c r="AM43" s="198"/>
      <c r="AN43" s="199"/>
      <c r="AO43" s="211"/>
      <c r="AP43" s="87"/>
      <c r="AQ43" s="87"/>
      <c r="AR43" s="87"/>
      <c r="AS43" s="37"/>
      <c r="AT43" s="136"/>
    </row>
    <row r="44" spans="1:46" ht="11.25" customHeight="1" x14ac:dyDescent="0.25">
      <c r="A44" s="135"/>
      <c r="B44" s="233"/>
      <c r="C44" s="87"/>
      <c r="K44" s="117" t="s">
        <v>43</v>
      </c>
      <c r="L44" s="120"/>
      <c r="M44" s="120"/>
      <c r="S44" s="43"/>
      <c r="T44" s="43"/>
      <c r="U44" s="43"/>
      <c r="Y44" s="120"/>
      <c r="Z44" s="120"/>
      <c r="AF44" s="156" t="s">
        <v>44</v>
      </c>
      <c r="AL44" s="24"/>
      <c r="AM44" s="21"/>
      <c r="AN44" s="199"/>
      <c r="AO44" s="119"/>
      <c r="AP44" s="15"/>
      <c r="AQ44" s="15"/>
      <c r="AR44" s="15"/>
      <c r="AS44" s="37"/>
      <c r="AT44" s="136"/>
    </row>
    <row r="45" spans="1:46" ht="11.25" customHeight="1" x14ac:dyDescent="0.25">
      <c r="A45" s="135"/>
      <c r="B45" s="233"/>
      <c r="C45" s="37"/>
      <c r="K45" s="117" t="s">
        <v>45</v>
      </c>
      <c r="L45" s="43" t="s">
        <v>8</v>
      </c>
      <c r="M45" s="200" t="s">
        <v>46</v>
      </c>
      <c r="S45" s="43"/>
      <c r="T45" s="43"/>
      <c r="U45" s="43"/>
      <c r="AF45" s="156" t="s">
        <v>47</v>
      </c>
      <c r="AG45" s="43" t="s">
        <v>8</v>
      </c>
      <c r="AH45" s="43"/>
      <c r="AI45" s="89">
        <v>2</v>
      </c>
      <c r="AJ45" s="201"/>
      <c r="AL45" s="24"/>
      <c r="AM45" s="817" t="s">
        <v>48</v>
      </c>
      <c r="AN45" s="817"/>
      <c r="AO45" s="119"/>
      <c r="AP45" s="15"/>
      <c r="AQ45" s="15"/>
      <c r="AR45" s="15"/>
      <c r="AS45" s="37"/>
      <c r="AT45" s="136"/>
    </row>
    <row r="46" spans="1:46" ht="11.25" customHeight="1" x14ac:dyDescent="0.25">
      <c r="A46" s="135"/>
      <c r="B46" s="233"/>
      <c r="C46" s="37"/>
      <c r="K46" s="117"/>
      <c r="L46" s="43"/>
      <c r="M46" s="200"/>
      <c r="S46" s="43"/>
      <c r="T46" s="43"/>
      <c r="U46" s="43"/>
      <c r="AF46" s="117"/>
      <c r="AG46" s="43"/>
      <c r="AH46" s="43"/>
      <c r="AI46" s="89"/>
      <c r="AJ46" s="201"/>
      <c r="AL46" s="24"/>
      <c r="AM46" s="202"/>
      <c r="AN46" s="202"/>
      <c r="AO46" s="119"/>
      <c r="AP46" s="15"/>
      <c r="AQ46" s="15"/>
      <c r="AR46" s="15"/>
      <c r="AS46" s="37"/>
      <c r="AT46" s="136"/>
    </row>
    <row r="47" spans="1:46" ht="6" customHeight="1" thickBot="1" x14ac:dyDescent="0.35">
      <c r="A47" s="312"/>
      <c r="B47" s="231"/>
      <c r="C47" s="91"/>
      <c r="D47" s="92"/>
      <c r="E47" s="134"/>
      <c r="F47" s="134"/>
      <c r="G47" s="134"/>
      <c r="H47" s="134"/>
      <c r="I47" s="134"/>
      <c r="J47" s="134"/>
      <c r="K47" s="134"/>
      <c r="L47" s="134"/>
      <c r="M47" s="134"/>
      <c r="N47" s="134"/>
      <c r="O47" s="134"/>
      <c r="P47" s="134"/>
      <c r="Q47" s="134"/>
      <c r="R47" s="134"/>
      <c r="S47" s="134"/>
      <c r="T47" s="134"/>
      <c r="U47" s="92"/>
      <c r="V47" s="92"/>
      <c r="W47" s="92"/>
      <c r="X47" s="92"/>
      <c r="Y47" s="92"/>
      <c r="Z47" s="92"/>
      <c r="AA47" s="92"/>
      <c r="AB47" s="92"/>
      <c r="AC47" s="92"/>
      <c r="AD47" s="92"/>
      <c r="AE47" s="92"/>
      <c r="AF47" s="92"/>
      <c r="AG47" s="92"/>
      <c r="AH47" s="92"/>
      <c r="AI47" s="92"/>
      <c r="AJ47" s="92"/>
      <c r="AK47" s="92"/>
      <c r="AL47" s="92"/>
      <c r="AM47" s="92"/>
      <c r="AN47" s="92"/>
      <c r="AO47" s="93"/>
      <c r="AP47" s="92"/>
      <c r="AQ47" s="92"/>
      <c r="AR47" s="92"/>
      <c r="AS47" s="94"/>
      <c r="AT47" s="314"/>
    </row>
    <row r="48" spans="1:46" ht="6" customHeight="1" x14ac:dyDescent="0.25">
      <c r="A48" s="53"/>
      <c r="B48" s="130"/>
      <c r="C48" s="17"/>
      <c r="D48" s="18"/>
      <c r="E48" s="18"/>
      <c r="F48" s="18"/>
      <c r="G48" s="18"/>
      <c r="H48" s="18"/>
      <c r="I48" s="18"/>
      <c r="J48" s="18"/>
      <c r="K48" s="18"/>
      <c r="L48" s="18"/>
      <c r="M48" s="18"/>
      <c r="N48" s="18"/>
      <c r="O48" s="18"/>
      <c r="P48" s="18"/>
      <c r="Q48" s="18"/>
      <c r="R48" s="315"/>
      <c r="S48" s="315"/>
      <c r="T48" s="315"/>
      <c r="U48" s="315"/>
      <c r="V48" s="315"/>
      <c r="W48" s="315"/>
      <c r="X48" s="315"/>
      <c r="Y48" s="315"/>
      <c r="Z48" s="315"/>
      <c r="AA48" s="18"/>
      <c r="AB48" s="18"/>
      <c r="AC48" s="18"/>
      <c r="AD48" s="18"/>
      <c r="AE48" s="18"/>
      <c r="AF48" s="18"/>
      <c r="AG48" s="18"/>
      <c r="AH48" s="18"/>
      <c r="AI48" s="18"/>
      <c r="AJ48" s="18"/>
      <c r="AK48" s="18"/>
      <c r="AL48" s="130"/>
      <c r="AM48" s="18"/>
      <c r="AN48" s="18"/>
      <c r="AO48" s="210"/>
      <c r="AP48" s="130"/>
      <c r="AQ48" s="18"/>
      <c r="AR48" s="18"/>
      <c r="AS48" s="130"/>
      <c r="AT48" s="20"/>
    </row>
    <row r="49" spans="1:46" ht="20.149999999999999" customHeight="1" x14ac:dyDescent="0.5">
      <c r="A49" s="827" t="s">
        <v>215</v>
      </c>
      <c r="B49" s="828"/>
      <c r="C49" s="828"/>
      <c r="D49" s="828"/>
      <c r="E49" s="828"/>
      <c r="F49" s="828"/>
      <c r="G49" s="828"/>
      <c r="H49" s="828"/>
      <c r="I49" s="828"/>
      <c r="J49" s="828"/>
      <c r="K49" s="828"/>
      <c r="L49" s="828"/>
      <c r="M49" s="828"/>
      <c r="N49" s="828"/>
      <c r="O49" s="828"/>
      <c r="P49" s="828"/>
      <c r="Q49" s="828"/>
      <c r="R49" s="828"/>
      <c r="S49" s="828"/>
      <c r="T49" s="828"/>
      <c r="U49" s="828"/>
      <c r="V49" s="828"/>
      <c r="W49" s="828"/>
      <c r="X49" s="828"/>
      <c r="Y49" s="828"/>
      <c r="Z49" s="828"/>
      <c r="AA49" s="828"/>
      <c r="AB49" s="828"/>
      <c r="AC49" s="828"/>
      <c r="AD49" s="828"/>
      <c r="AE49" s="828"/>
      <c r="AF49" s="828"/>
      <c r="AG49" s="828"/>
      <c r="AH49" s="828"/>
      <c r="AI49" s="828"/>
      <c r="AJ49" s="828"/>
      <c r="AK49" s="828"/>
      <c r="AL49" s="828"/>
      <c r="AM49" s="828"/>
      <c r="AN49" s="828"/>
      <c r="AO49" s="828"/>
      <c r="AP49" s="828"/>
      <c r="AQ49" s="828"/>
      <c r="AR49" s="828"/>
      <c r="AS49" s="828"/>
      <c r="AT49" s="829"/>
    </row>
    <row r="50" spans="1:46" ht="6" customHeight="1" thickBot="1" x14ac:dyDescent="0.55000000000000004">
      <c r="A50" s="317"/>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9"/>
    </row>
    <row r="51" spans="1:46" ht="6" customHeight="1" x14ac:dyDescent="0.5">
      <c r="A51" s="316"/>
      <c r="B51" s="316"/>
      <c r="C51" s="316"/>
      <c r="D51" s="320"/>
      <c r="E51" s="316"/>
      <c r="F51" s="316"/>
      <c r="G51" s="316"/>
      <c r="H51" s="316"/>
      <c r="I51" s="316"/>
      <c r="J51" s="316"/>
      <c r="K51" s="316"/>
      <c r="L51" s="316"/>
      <c r="M51" s="316"/>
      <c r="N51" s="316"/>
      <c r="O51" s="316"/>
      <c r="P51" s="316"/>
      <c r="Q51" s="316"/>
      <c r="R51" s="316"/>
      <c r="S51" s="316"/>
      <c r="T51" s="316"/>
      <c r="U51" s="316"/>
      <c r="V51" s="320"/>
      <c r="W51" s="316"/>
      <c r="X51" s="316"/>
      <c r="Y51" s="316"/>
      <c r="Z51" s="316"/>
      <c r="AA51" s="316"/>
      <c r="AB51" s="316"/>
      <c r="AC51" s="316"/>
      <c r="AD51" s="316"/>
      <c r="AE51" s="316"/>
      <c r="AF51" s="316"/>
      <c r="AG51" s="316"/>
      <c r="AH51" s="316"/>
      <c r="AI51" s="316"/>
      <c r="AJ51" s="316"/>
      <c r="AK51" s="316"/>
      <c r="AL51" s="316"/>
      <c r="AM51" s="316"/>
      <c r="AN51" s="316"/>
      <c r="AO51" s="316"/>
      <c r="AP51" s="316"/>
      <c r="AQ51" s="320"/>
      <c r="AR51" s="316"/>
      <c r="AS51" s="316"/>
      <c r="AT51" s="316"/>
    </row>
    <row r="52" spans="1:46" ht="6" customHeight="1" x14ac:dyDescent="0.5">
      <c r="A52" s="316"/>
      <c r="B52" s="316"/>
      <c r="C52" s="316"/>
      <c r="D52" s="321"/>
      <c r="E52" s="316"/>
      <c r="F52" s="316"/>
      <c r="G52" s="316"/>
      <c r="H52" s="316"/>
      <c r="I52" s="316"/>
      <c r="J52" s="316"/>
      <c r="K52" s="316"/>
      <c r="L52" s="316"/>
      <c r="M52" s="316"/>
      <c r="N52" s="316"/>
      <c r="O52" s="316"/>
      <c r="P52" s="316"/>
      <c r="Q52" s="316"/>
      <c r="R52" s="316"/>
      <c r="S52" s="316"/>
      <c r="T52" s="316"/>
      <c r="U52" s="316"/>
      <c r="V52" s="321"/>
      <c r="W52" s="316"/>
      <c r="X52" s="316"/>
      <c r="Y52" s="316"/>
      <c r="Z52" s="316"/>
      <c r="AA52" s="316"/>
      <c r="AB52" s="316"/>
      <c r="AC52" s="316"/>
      <c r="AD52" s="316"/>
      <c r="AE52" s="316"/>
      <c r="AF52" s="316"/>
      <c r="AG52" s="316"/>
      <c r="AH52" s="316"/>
      <c r="AI52" s="316"/>
      <c r="AJ52" s="316"/>
      <c r="AK52" s="316"/>
      <c r="AL52" s="316"/>
      <c r="AM52" s="316"/>
      <c r="AN52" s="316"/>
      <c r="AO52" s="316"/>
      <c r="AP52" s="316"/>
      <c r="AQ52" s="321"/>
      <c r="AR52" s="316"/>
      <c r="AS52" s="316"/>
      <c r="AT52" s="316"/>
    </row>
    <row r="53" spans="1:46" customFormat="1" ht="11.25" customHeight="1" thickBot="1" x14ac:dyDescent="0.3">
      <c r="A53" s="28"/>
      <c r="B53" s="107" t="s">
        <v>50</v>
      </c>
      <c r="C53" s="28"/>
      <c r="D53" s="29"/>
      <c r="E53" s="823" t="s">
        <v>51</v>
      </c>
      <c r="F53" s="823"/>
      <c r="G53" s="823"/>
      <c r="H53" s="823"/>
      <c r="I53" s="823"/>
      <c r="J53" s="823"/>
      <c r="K53" s="823"/>
      <c r="L53" s="823"/>
      <c r="M53" s="823"/>
      <c r="N53" s="823"/>
      <c r="O53" s="823"/>
      <c r="P53" s="823"/>
      <c r="Q53" s="823"/>
      <c r="R53" s="823"/>
      <c r="S53" s="823"/>
      <c r="T53" s="823"/>
      <c r="U53" s="30"/>
      <c r="V53" s="29"/>
      <c r="W53" s="823" t="s">
        <v>52</v>
      </c>
      <c r="X53" s="823"/>
      <c r="Y53" s="823"/>
      <c r="Z53" s="823"/>
      <c r="AA53" s="823"/>
      <c r="AB53" s="823"/>
      <c r="AC53" s="823"/>
      <c r="AD53" s="823"/>
      <c r="AE53" s="823"/>
      <c r="AF53" s="823"/>
      <c r="AG53" s="823"/>
      <c r="AH53" s="823"/>
      <c r="AI53" s="823"/>
      <c r="AJ53" s="823"/>
      <c r="AK53" s="823"/>
      <c r="AL53" s="823"/>
      <c r="AM53" s="823"/>
      <c r="AN53" s="823"/>
      <c r="AO53" s="823"/>
      <c r="AP53" s="30"/>
      <c r="AQ53" s="207"/>
      <c r="AR53" s="823" t="s">
        <v>53</v>
      </c>
      <c r="AS53" s="823"/>
      <c r="AT53" s="208"/>
    </row>
    <row r="54" spans="1:46" ht="6" customHeight="1" x14ac:dyDescent="0.25">
      <c r="A54" s="45"/>
      <c r="B54" s="218"/>
      <c r="C54" s="45"/>
      <c r="D54" s="33"/>
      <c r="E54" s="34"/>
      <c r="F54" s="34"/>
      <c r="G54" s="34"/>
      <c r="H54" s="34"/>
      <c r="I54" s="34"/>
      <c r="J54" s="34"/>
      <c r="K54" s="34"/>
      <c r="L54" s="34"/>
      <c r="M54" s="34"/>
      <c r="N54" s="34"/>
      <c r="O54" s="34"/>
      <c r="P54" s="34"/>
      <c r="Q54" s="34"/>
      <c r="R54" s="34"/>
      <c r="S54" s="34"/>
      <c r="T54" s="34"/>
      <c r="U54" s="42"/>
      <c r="V54" s="34"/>
      <c r="W54" s="34"/>
      <c r="X54" s="34"/>
      <c r="Y54" s="34"/>
      <c r="Z54" s="34"/>
      <c r="AA54" s="34"/>
      <c r="AB54" s="34"/>
      <c r="AC54" s="34"/>
      <c r="AD54" s="34"/>
      <c r="AE54" s="34"/>
      <c r="AF54" s="34"/>
      <c r="AG54" s="34"/>
      <c r="AH54" s="34"/>
      <c r="AI54" s="34"/>
      <c r="AJ54" s="34"/>
      <c r="AK54" s="34"/>
      <c r="AL54" s="322"/>
      <c r="AM54" s="34"/>
      <c r="AN54" s="34"/>
      <c r="AO54" s="204"/>
      <c r="AP54" s="42"/>
      <c r="AQ54" s="34"/>
      <c r="AR54" s="34"/>
      <c r="AS54" s="218"/>
      <c r="AT54" s="34"/>
    </row>
    <row r="55" spans="1:46" ht="11.25" customHeight="1" x14ac:dyDescent="0.25">
      <c r="B55" s="73" t="s">
        <v>216</v>
      </c>
      <c r="D55" s="36"/>
      <c r="E55" s="801" t="str">
        <f ca="1">VLOOKUP(INDIRECT(ADDRESS(ROW(),COLUMN()-3)),INDIRECT("translations[[Question Num]:["&amp; Language_Selected &amp;"]]"),MATCH(Language_Selected,Language_Options,0)+1,FALSE)</f>
        <v>RECORD THE TIME THE INTERVIEW STARTED.
USE 24-HOUR FORMAT</v>
      </c>
      <c r="F55" s="801"/>
      <c r="G55" s="801"/>
      <c r="H55" s="801"/>
      <c r="I55" s="801"/>
      <c r="J55" s="801"/>
      <c r="K55" s="801"/>
      <c r="L55" s="801"/>
      <c r="M55" s="801"/>
      <c r="N55" s="801"/>
      <c r="O55" s="801"/>
      <c r="P55" s="801"/>
      <c r="Q55" s="801"/>
      <c r="R55" s="801"/>
      <c r="S55" s="801"/>
      <c r="T55" s="801"/>
      <c r="U55" s="48"/>
      <c r="AL55" s="226"/>
      <c r="AM55" s="227"/>
      <c r="AN55" s="226"/>
      <c r="AO55" s="227"/>
      <c r="AP55" s="48"/>
      <c r="AS55" s="60"/>
    </row>
    <row r="56" spans="1:46" ht="11.25" customHeight="1" x14ac:dyDescent="0.25">
      <c r="B56" s="60" t="s">
        <v>217</v>
      </c>
      <c r="D56" s="36"/>
      <c r="E56" s="801"/>
      <c r="F56" s="801"/>
      <c r="G56" s="801"/>
      <c r="H56" s="801"/>
      <c r="I56" s="801"/>
      <c r="J56" s="801"/>
      <c r="K56" s="801"/>
      <c r="L56" s="801"/>
      <c r="M56" s="801"/>
      <c r="N56" s="801"/>
      <c r="O56" s="801"/>
      <c r="P56" s="801"/>
      <c r="Q56" s="801"/>
      <c r="R56" s="801"/>
      <c r="S56" s="801"/>
      <c r="T56" s="801"/>
      <c r="U56" s="48"/>
      <c r="W56" s="24" t="s">
        <v>55</v>
      </c>
      <c r="Z56" s="43" t="s">
        <v>8</v>
      </c>
      <c r="AA56" s="43"/>
      <c r="AB56" s="43"/>
      <c r="AC56" s="43"/>
      <c r="AD56" s="43"/>
      <c r="AE56" s="43"/>
      <c r="AF56" s="43"/>
      <c r="AG56" s="43"/>
      <c r="AH56" s="43"/>
      <c r="AI56" s="43"/>
      <c r="AJ56" s="43"/>
      <c r="AK56" s="43"/>
      <c r="AL56" s="228"/>
      <c r="AM56" s="229"/>
      <c r="AN56" s="228"/>
      <c r="AO56" s="229"/>
      <c r="AP56" s="48"/>
      <c r="AS56" s="60"/>
    </row>
    <row r="57" spans="1:46" ht="11.25" customHeight="1" x14ac:dyDescent="0.25">
      <c r="B57" s="60" t="s">
        <v>217</v>
      </c>
      <c r="D57" s="36"/>
      <c r="E57" s="801"/>
      <c r="F57" s="801"/>
      <c r="G57" s="801"/>
      <c r="H57" s="801"/>
      <c r="I57" s="801"/>
      <c r="J57" s="801"/>
      <c r="K57" s="801"/>
      <c r="L57" s="801"/>
      <c r="M57" s="801"/>
      <c r="N57" s="801"/>
      <c r="O57" s="801"/>
      <c r="P57" s="801"/>
      <c r="Q57" s="801"/>
      <c r="R57" s="801"/>
      <c r="S57" s="801"/>
      <c r="T57" s="801"/>
      <c r="U57" s="48"/>
      <c r="Z57" s="43"/>
      <c r="AA57" s="43"/>
      <c r="AB57" s="43"/>
      <c r="AC57" s="43"/>
      <c r="AD57" s="43"/>
      <c r="AE57" s="43"/>
      <c r="AF57" s="43"/>
      <c r="AG57" s="43"/>
      <c r="AH57" s="43"/>
      <c r="AI57" s="43"/>
      <c r="AJ57" s="43"/>
      <c r="AK57" s="43"/>
      <c r="AL57" s="226"/>
      <c r="AM57" s="227"/>
      <c r="AN57" s="226"/>
      <c r="AO57" s="227"/>
      <c r="AP57" s="48"/>
      <c r="AS57" s="60"/>
    </row>
    <row r="58" spans="1:46" ht="11.25" customHeight="1" x14ac:dyDescent="0.25">
      <c r="B58" s="60" t="s">
        <v>217</v>
      </c>
      <c r="D58" s="36"/>
      <c r="E58" s="801"/>
      <c r="F58" s="801"/>
      <c r="G58" s="801"/>
      <c r="H58" s="801"/>
      <c r="I58" s="801"/>
      <c r="J58" s="801"/>
      <c r="K58" s="801"/>
      <c r="L58" s="801"/>
      <c r="M58" s="801"/>
      <c r="N58" s="801"/>
      <c r="O58" s="801"/>
      <c r="P58" s="801"/>
      <c r="Q58" s="801"/>
      <c r="R58" s="801"/>
      <c r="S58" s="801"/>
      <c r="T58" s="801"/>
      <c r="U58" s="48"/>
      <c r="W58" s="24" t="s">
        <v>56</v>
      </c>
      <c r="AA58" s="43" t="s">
        <v>8</v>
      </c>
      <c r="AB58" s="43"/>
      <c r="AC58" s="43"/>
      <c r="AD58" s="43"/>
      <c r="AE58" s="43"/>
      <c r="AF58" s="43"/>
      <c r="AG58" s="43"/>
      <c r="AH58" s="43"/>
      <c r="AI58" s="43"/>
      <c r="AJ58" s="43"/>
      <c r="AK58" s="43"/>
      <c r="AL58" s="228"/>
      <c r="AM58" s="229"/>
      <c r="AN58" s="228"/>
      <c r="AO58" s="229"/>
      <c r="AP58" s="48"/>
      <c r="AS58" s="60"/>
    </row>
    <row r="59" spans="1:46" ht="6" customHeight="1" x14ac:dyDescent="0.25">
      <c r="A59" s="46"/>
      <c r="B59" s="217" t="s">
        <v>217</v>
      </c>
      <c r="C59" s="46"/>
      <c r="D59" s="38"/>
      <c r="E59" s="39"/>
      <c r="F59" s="39"/>
      <c r="G59" s="39"/>
      <c r="H59" s="39"/>
      <c r="I59" s="39"/>
      <c r="J59" s="39"/>
      <c r="K59" s="39"/>
      <c r="L59" s="39"/>
      <c r="M59" s="39"/>
      <c r="N59" s="39"/>
      <c r="O59" s="39"/>
      <c r="P59" s="39"/>
      <c r="Q59" s="39"/>
      <c r="R59" s="39"/>
      <c r="S59" s="39"/>
      <c r="T59" s="39"/>
      <c r="U59" s="44"/>
      <c r="V59" s="39"/>
      <c r="W59" s="39"/>
      <c r="X59" s="39"/>
      <c r="Y59" s="39"/>
      <c r="Z59" s="39"/>
      <c r="AA59" s="39"/>
      <c r="AB59" s="39"/>
      <c r="AC59" s="39"/>
      <c r="AD59" s="39"/>
      <c r="AE59" s="39"/>
      <c r="AF59" s="39"/>
      <c r="AG59" s="39"/>
      <c r="AH59" s="39"/>
      <c r="AI59" s="39"/>
      <c r="AJ59" s="39"/>
      <c r="AK59" s="39"/>
      <c r="AL59" s="39"/>
      <c r="AM59" s="39"/>
      <c r="AN59" s="39"/>
      <c r="AO59" s="101"/>
      <c r="AP59" s="44"/>
      <c r="AQ59" s="39"/>
      <c r="AR59" s="39"/>
      <c r="AS59" s="217"/>
      <c r="AT59" s="39"/>
    </row>
    <row r="60" spans="1:46" ht="6" customHeight="1" x14ac:dyDescent="0.25">
      <c r="B60" s="60" t="s">
        <v>217</v>
      </c>
      <c r="D60" s="36"/>
      <c r="F60" s="68"/>
      <c r="U60" s="48"/>
      <c r="AL60" s="47"/>
      <c r="AP60" s="48"/>
      <c r="AS60" s="60"/>
    </row>
    <row r="61" spans="1:46" ht="11.25" customHeight="1" x14ac:dyDescent="0.25">
      <c r="B61" s="60" t="s">
        <v>218</v>
      </c>
      <c r="D61" s="36"/>
      <c r="E61" s="801" t="str">
        <f ca="1">VLOOKUP(INDIRECT(ADDRESS(ROW(),COLUMN()-3)),INDIRECT("translations[[Question Num]:["&amp; Language_Selected &amp;"]]"),MATCH(Language_Selected,Language_Options,0)+1,FALSE)</f>
        <v>Did you plan to deliver your baby in this facility?</v>
      </c>
      <c r="F61" s="801"/>
      <c r="G61" s="801"/>
      <c r="H61" s="801"/>
      <c r="I61" s="801"/>
      <c r="J61" s="801"/>
      <c r="K61" s="801"/>
      <c r="L61" s="801"/>
      <c r="M61" s="801"/>
      <c r="N61" s="801"/>
      <c r="O61" s="801"/>
      <c r="P61" s="801"/>
      <c r="Q61" s="801"/>
      <c r="R61" s="801"/>
      <c r="S61" s="801"/>
      <c r="T61" s="801"/>
      <c r="U61" s="48"/>
      <c r="W61" s="24" t="s">
        <v>86</v>
      </c>
      <c r="Y61" s="43" t="s">
        <v>8</v>
      </c>
      <c r="Z61" s="43"/>
      <c r="AA61" s="43"/>
      <c r="AB61" s="43"/>
      <c r="AC61" s="43"/>
      <c r="AD61" s="43"/>
      <c r="AE61" s="43"/>
      <c r="AF61" s="43"/>
      <c r="AG61" s="43"/>
      <c r="AH61" s="43"/>
      <c r="AI61" s="43"/>
      <c r="AJ61" s="43"/>
      <c r="AK61" s="43"/>
      <c r="AL61" s="74"/>
      <c r="AM61" s="43"/>
      <c r="AN61" s="43"/>
      <c r="AO61" s="103" t="s">
        <v>46</v>
      </c>
      <c r="AP61" s="48"/>
      <c r="AS61" s="358" t="s">
        <v>219</v>
      </c>
    </row>
    <row r="62" spans="1:46" ht="11.25" customHeight="1" x14ac:dyDescent="0.25">
      <c r="B62" s="60" t="s">
        <v>217</v>
      </c>
      <c r="D62" s="36"/>
      <c r="E62" s="801"/>
      <c r="F62" s="801"/>
      <c r="G62" s="801"/>
      <c r="H62" s="801"/>
      <c r="I62" s="801"/>
      <c r="J62" s="801"/>
      <c r="K62" s="801"/>
      <c r="L62" s="801"/>
      <c r="M62" s="801"/>
      <c r="N62" s="801"/>
      <c r="O62" s="801"/>
      <c r="P62" s="801"/>
      <c r="Q62" s="801"/>
      <c r="R62" s="801"/>
      <c r="S62" s="801"/>
      <c r="T62" s="801"/>
      <c r="U62" s="48"/>
      <c r="W62" s="108" t="s">
        <v>220</v>
      </c>
      <c r="X62" s="108"/>
      <c r="Y62" s="108"/>
      <c r="Z62" s="108"/>
      <c r="AA62" s="108"/>
      <c r="AB62" s="108"/>
      <c r="AC62" s="108"/>
      <c r="AD62" s="108"/>
      <c r="AE62" s="108"/>
      <c r="AF62" s="108"/>
      <c r="AG62" s="108"/>
      <c r="AH62" s="108"/>
      <c r="AI62" s="108"/>
      <c r="AJ62" s="108"/>
      <c r="AK62" s="108"/>
      <c r="AL62" s="108"/>
      <c r="AM62" s="108"/>
      <c r="AN62" s="43" t="s">
        <v>8</v>
      </c>
      <c r="AO62" s="311" t="s">
        <v>69</v>
      </c>
      <c r="AP62" s="48"/>
      <c r="AS62" s="103"/>
    </row>
    <row r="63" spans="1:46" ht="11.25" customHeight="1" x14ac:dyDescent="0.25">
      <c r="B63" s="60" t="s">
        <v>217</v>
      </c>
      <c r="D63" s="36"/>
      <c r="E63" s="801"/>
      <c r="F63" s="801"/>
      <c r="G63" s="801"/>
      <c r="H63" s="801"/>
      <c r="I63" s="801"/>
      <c r="J63" s="801"/>
      <c r="K63" s="801"/>
      <c r="L63" s="801"/>
      <c r="M63" s="801"/>
      <c r="N63" s="801"/>
      <c r="O63" s="801"/>
      <c r="P63" s="801"/>
      <c r="Q63" s="801"/>
      <c r="R63" s="801"/>
      <c r="S63" s="801"/>
      <c r="T63" s="801"/>
      <c r="U63" s="48"/>
      <c r="W63" s="24" t="s">
        <v>221</v>
      </c>
      <c r="Y63" s="43"/>
      <c r="Z63" s="43"/>
      <c r="AA63" s="43"/>
      <c r="AB63" s="43"/>
      <c r="AC63" s="43"/>
      <c r="AD63" s="43"/>
      <c r="AE63" s="43"/>
      <c r="AF63" s="43"/>
      <c r="AG63" s="43"/>
      <c r="AH63" s="43"/>
      <c r="AJ63" s="43"/>
      <c r="AK63" s="43" t="s">
        <v>8</v>
      </c>
      <c r="AL63" s="74"/>
      <c r="AM63" s="43"/>
      <c r="AN63" s="43"/>
      <c r="AO63" s="311" t="s">
        <v>71</v>
      </c>
      <c r="AP63" s="48"/>
      <c r="AS63" s="103"/>
    </row>
    <row r="64" spans="1:46" ht="11.25" customHeight="1" x14ac:dyDescent="0.25">
      <c r="B64" s="60" t="s">
        <v>217</v>
      </c>
      <c r="D64" s="36"/>
      <c r="E64" s="801"/>
      <c r="F64" s="801"/>
      <c r="G64" s="801"/>
      <c r="H64" s="801"/>
      <c r="I64" s="801"/>
      <c r="J64" s="801"/>
      <c r="K64" s="801"/>
      <c r="L64" s="801"/>
      <c r="M64" s="801"/>
      <c r="N64" s="801"/>
      <c r="O64" s="801"/>
      <c r="P64" s="801"/>
      <c r="Q64" s="801"/>
      <c r="R64" s="801"/>
      <c r="S64" s="801"/>
      <c r="T64" s="801"/>
      <c r="U64" s="48"/>
      <c r="W64" s="24" t="s">
        <v>222</v>
      </c>
      <c r="Z64" s="43"/>
      <c r="AA64" s="43"/>
      <c r="AB64" s="43"/>
      <c r="AD64" s="43"/>
      <c r="AE64" s="43" t="s">
        <v>8</v>
      </c>
      <c r="AF64" s="43"/>
      <c r="AG64" s="43"/>
      <c r="AH64" s="43"/>
      <c r="AI64" s="43"/>
      <c r="AJ64" s="43"/>
      <c r="AK64" s="43"/>
      <c r="AL64" s="74"/>
      <c r="AM64" s="43"/>
      <c r="AN64" s="43"/>
      <c r="AO64" s="311" t="s">
        <v>73</v>
      </c>
      <c r="AP64" s="48"/>
      <c r="AS64" s="103"/>
    </row>
    <row r="65" spans="1:46" ht="4.2" customHeight="1" x14ac:dyDescent="0.25">
      <c r="A65" s="46"/>
      <c r="B65" s="60" t="s">
        <v>217</v>
      </c>
      <c r="D65" s="36"/>
      <c r="U65" s="48"/>
      <c r="W65" s="37"/>
      <c r="X65" s="37"/>
      <c r="Y65" s="37"/>
      <c r="Z65" s="37"/>
      <c r="AA65" s="37"/>
      <c r="AB65" s="37"/>
      <c r="AC65" s="85"/>
      <c r="AD65" s="85"/>
      <c r="AE65" s="85"/>
      <c r="AF65" s="85"/>
      <c r="AG65" s="85"/>
      <c r="AH65" s="43"/>
      <c r="AI65" s="43"/>
      <c r="AJ65" s="43"/>
      <c r="AK65" s="43"/>
      <c r="AL65" s="74"/>
      <c r="AM65" s="51"/>
      <c r="AN65" s="51"/>
      <c r="AO65" s="101"/>
      <c r="AP65" s="48"/>
      <c r="AS65" s="103"/>
    </row>
    <row r="66" spans="1:46" ht="4.2" customHeight="1" x14ac:dyDescent="0.25">
      <c r="B66" s="218" t="s">
        <v>217</v>
      </c>
      <c r="C66" s="45"/>
      <c r="D66" s="33"/>
      <c r="E66" s="34"/>
      <c r="F66" s="34"/>
      <c r="G66" s="34"/>
      <c r="H66" s="34"/>
      <c r="I66" s="34"/>
      <c r="J66" s="34"/>
      <c r="K66" s="34"/>
      <c r="L66" s="34"/>
      <c r="M66" s="34"/>
      <c r="N66" s="34"/>
      <c r="O66" s="34"/>
      <c r="P66" s="34"/>
      <c r="Q66" s="34"/>
      <c r="R66" s="34"/>
      <c r="S66" s="34"/>
      <c r="T66" s="34"/>
      <c r="U66" s="42"/>
      <c r="V66" s="34"/>
      <c r="W66" s="34"/>
      <c r="X66" s="34"/>
      <c r="Y66" s="34"/>
      <c r="Z66" s="34"/>
      <c r="AA66" s="34"/>
      <c r="AB66" s="34"/>
      <c r="AC66" s="34"/>
      <c r="AD66" s="34"/>
      <c r="AE66" s="34"/>
      <c r="AF66" s="34"/>
      <c r="AG66" s="34"/>
      <c r="AH66" s="34"/>
      <c r="AI66" s="34"/>
      <c r="AJ66" s="34"/>
      <c r="AK66" s="34"/>
      <c r="AL66" s="322"/>
      <c r="AP66" s="42"/>
      <c r="AQ66" s="34"/>
      <c r="AR66" s="34"/>
      <c r="AS66" s="105"/>
      <c r="AT66" s="34"/>
    </row>
    <row r="67" spans="1:46" ht="11.25" customHeight="1" x14ac:dyDescent="0.25">
      <c r="B67" s="60" t="s">
        <v>223</v>
      </c>
      <c r="C67" s="323"/>
      <c r="D67" s="70"/>
      <c r="E67" s="801" t="str">
        <f ca="1">VLOOKUP(INDIRECT(ADDRESS(ROW(),COLUMN()-3)),INDIRECT("translations[[Question Num]:["&amp; Language_Selected &amp;"]]"),MATCH(Language_Selected,Language_Options,0)+1,FALSE)</f>
        <v>Did you plan to deliver your baby at another health facility?</v>
      </c>
      <c r="F67" s="801"/>
      <c r="G67" s="801"/>
      <c r="H67" s="801"/>
      <c r="I67" s="801"/>
      <c r="J67" s="801"/>
      <c r="K67" s="801"/>
      <c r="L67" s="801"/>
      <c r="M67" s="801"/>
      <c r="N67" s="801"/>
      <c r="O67" s="801"/>
      <c r="P67" s="801"/>
      <c r="Q67" s="801"/>
      <c r="R67" s="801"/>
      <c r="S67" s="801"/>
      <c r="T67" s="801"/>
      <c r="U67" s="69"/>
      <c r="W67" s="24" t="s">
        <v>86</v>
      </c>
      <c r="Y67" s="43" t="s">
        <v>8</v>
      </c>
      <c r="Z67" s="43"/>
      <c r="AA67" s="43"/>
      <c r="AB67" s="43"/>
      <c r="AC67" s="43"/>
      <c r="AD67" s="43"/>
      <c r="AE67" s="43"/>
      <c r="AF67" s="43"/>
      <c r="AG67" s="43"/>
      <c r="AH67" s="43"/>
      <c r="AI67" s="43"/>
      <c r="AJ67" s="43"/>
      <c r="AK67" s="43"/>
      <c r="AL67" s="74"/>
      <c r="AM67" s="43"/>
      <c r="AN67" s="43"/>
      <c r="AO67" s="304" t="s">
        <v>46</v>
      </c>
      <c r="AP67" s="48"/>
      <c r="AS67" s="358" t="s">
        <v>224</v>
      </c>
    </row>
    <row r="68" spans="1:46" ht="11.25" customHeight="1" x14ac:dyDescent="0.25">
      <c r="B68" s="60" t="s">
        <v>217</v>
      </c>
      <c r="D68" s="36"/>
      <c r="E68" s="801"/>
      <c r="F68" s="801"/>
      <c r="G68" s="801"/>
      <c r="H68" s="801"/>
      <c r="I68" s="801"/>
      <c r="J68" s="801"/>
      <c r="K68" s="801"/>
      <c r="L68" s="801"/>
      <c r="M68" s="801"/>
      <c r="N68" s="801"/>
      <c r="O68" s="801"/>
      <c r="P68" s="801"/>
      <c r="Q68" s="801"/>
      <c r="R68" s="801"/>
      <c r="S68" s="801"/>
      <c r="T68" s="801"/>
      <c r="U68" s="48"/>
      <c r="W68" s="24" t="s">
        <v>87</v>
      </c>
      <c r="Y68" s="43" t="s">
        <v>8</v>
      </c>
      <c r="Z68" s="43"/>
      <c r="AA68" s="43"/>
      <c r="AB68" s="43"/>
      <c r="AC68" s="43"/>
      <c r="AD68" s="43"/>
      <c r="AE68" s="43"/>
      <c r="AF68" s="43"/>
      <c r="AG68" s="43"/>
      <c r="AH68" s="43"/>
      <c r="AI68" s="43"/>
      <c r="AJ68" s="43"/>
      <c r="AK68" s="43"/>
      <c r="AL68" s="74"/>
      <c r="AM68" s="43"/>
      <c r="AN68" s="43"/>
      <c r="AO68" s="311" t="s">
        <v>69</v>
      </c>
      <c r="AP68" s="48"/>
      <c r="AS68" s="60"/>
    </row>
    <row r="69" spans="1:46" ht="4.2" customHeight="1" x14ac:dyDescent="0.25">
      <c r="A69" s="46"/>
      <c r="B69" s="217" t="s">
        <v>217</v>
      </c>
      <c r="C69" s="46"/>
      <c r="D69" s="38"/>
      <c r="E69" s="39"/>
      <c r="F69" s="39"/>
      <c r="G69" s="39"/>
      <c r="H69" s="39"/>
      <c r="I69" s="39"/>
      <c r="J69" s="39"/>
      <c r="K69" s="39"/>
      <c r="L69" s="39"/>
      <c r="M69" s="39"/>
      <c r="N69" s="39"/>
      <c r="O69" s="39"/>
      <c r="P69" s="39"/>
      <c r="Q69" s="39"/>
      <c r="R69" s="39"/>
      <c r="S69" s="39"/>
      <c r="T69" s="39"/>
      <c r="U69" s="44"/>
      <c r="V69" s="39"/>
      <c r="W69" s="39"/>
      <c r="X69" s="39"/>
      <c r="Y69" s="39"/>
      <c r="Z69" s="51"/>
      <c r="AA69" s="51"/>
      <c r="AB69" s="51"/>
      <c r="AC69" s="51"/>
      <c r="AD69" s="51"/>
      <c r="AE69" s="51"/>
      <c r="AF69" s="51"/>
      <c r="AG69" s="51"/>
      <c r="AH69" s="51"/>
      <c r="AI69" s="51"/>
      <c r="AJ69" s="51"/>
      <c r="AK69" s="39"/>
      <c r="AL69" s="39"/>
      <c r="AM69" s="39"/>
      <c r="AN69" s="39"/>
      <c r="AO69" s="217"/>
      <c r="AP69" s="44"/>
      <c r="AQ69" s="39"/>
      <c r="AR69" s="39"/>
      <c r="AS69" s="217"/>
      <c r="AT69" s="39"/>
    </row>
    <row r="70" spans="1:46" ht="4.2" customHeight="1" x14ac:dyDescent="0.25">
      <c r="A70" s="45"/>
      <c r="B70" s="218" t="s">
        <v>217</v>
      </c>
      <c r="C70" s="45"/>
      <c r="D70" s="33"/>
      <c r="E70" s="34"/>
      <c r="F70" s="34"/>
      <c r="G70" s="34"/>
      <c r="H70" s="34"/>
      <c r="I70" s="34"/>
      <c r="J70" s="34"/>
      <c r="K70" s="34"/>
      <c r="L70" s="34"/>
      <c r="M70" s="34"/>
      <c r="N70" s="34"/>
      <c r="O70" s="34"/>
      <c r="P70" s="34"/>
      <c r="Q70" s="34"/>
      <c r="R70" s="34"/>
      <c r="S70" s="34"/>
      <c r="T70" s="34"/>
      <c r="U70" s="42"/>
      <c r="V70" s="34"/>
      <c r="W70" s="34"/>
      <c r="X70" s="34"/>
      <c r="Y70" s="34"/>
      <c r="Z70" s="324"/>
      <c r="AA70" s="324"/>
      <c r="AB70" s="324"/>
      <c r="AC70" s="324"/>
      <c r="AD70" s="324"/>
      <c r="AE70" s="324"/>
      <c r="AF70" s="324"/>
      <c r="AG70" s="324"/>
      <c r="AH70" s="324"/>
      <c r="AI70" s="324"/>
      <c r="AJ70" s="324"/>
      <c r="AK70" s="34"/>
      <c r="AL70" s="24"/>
      <c r="AO70" s="218"/>
      <c r="AP70" s="42"/>
      <c r="AQ70" s="34"/>
      <c r="AR70" s="34"/>
      <c r="AS70" s="218"/>
      <c r="AT70" s="34"/>
    </row>
    <row r="71" spans="1:46" ht="11.25" customHeight="1" x14ac:dyDescent="0.25">
      <c r="B71" s="60" t="s">
        <v>225</v>
      </c>
      <c r="D71" s="36"/>
      <c r="E71" s="801" t="str">
        <f ca="1">VLOOKUP(INDIRECT(ADDRESS(ROW(),COLUMN()-3)),INDIRECT("translations[[Question Num]:["&amp; Language_Selected &amp;"]]"),MATCH(Language_Selected,Language_Options,0)+1,FALSE)</f>
        <v>What was the main reason you did not plan to deliver at a facility?
IF CLIENT MENTIONS SEVERAL REASONS, PROBE FOR THE MOST IMPORTANT, OR MAIN REASON.</v>
      </c>
      <c r="F71" s="801"/>
      <c r="G71" s="801"/>
      <c r="H71" s="801"/>
      <c r="I71" s="801"/>
      <c r="J71" s="801"/>
      <c r="K71" s="801"/>
      <c r="L71" s="801"/>
      <c r="M71" s="801"/>
      <c r="N71" s="801"/>
      <c r="O71" s="801"/>
      <c r="P71" s="801"/>
      <c r="Q71" s="801"/>
      <c r="R71" s="801"/>
      <c r="S71" s="801"/>
      <c r="T71" s="801"/>
      <c r="U71" s="48"/>
      <c r="W71" s="108" t="s">
        <v>226</v>
      </c>
      <c r="X71" s="108"/>
      <c r="Y71" s="108"/>
      <c r="Z71" s="108"/>
      <c r="AA71" s="108"/>
      <c r="AB71" s="108"/>
      <c r="AC71" s="108"/>
      <c r="AD71" s="108"/>
      <c r="AE71" s="108"/>
      <c r="AF71" s="108"/>
      <c r="AJ71" s="325" t="s">
        <v>8</v>
      </c>
      <c r="AK71" s="43"/>
      <c r="AL71" s="43"/>
      <c r="AM71" s="43"/>
      <c r="AN71" s="43"/>
      <c r="AO71" s="96" t="s">
        <v>227</v>
      </c>
      <c r="AP71" s="48"/>
      <c r="AS71" s="60"/>
    </row>
    <row r="72" spans="1:46" ht="11.25" customHeight="1" x14ac:dyDescent="0.25">
      <c r="B72" s="60" t="s">
        <v>217</v>
      </c>
      <c r="D72" s="36"/>
      <c r="E72" s="801"/>
      <c r="F72" s="801"/>
      <c r="G72" s="801"/>
      <c r="H72" s="801"/>
      <c r="I72" s="801"/>
      <c r="J72" s="801"/>
      <c r="K72" s="801"/>
      <c r="L72" s="801"/>
      <c r="M72" s="801"/>
      <c r="N72" s="801"/>
      <c r="O72" s="801"/>
      <c r="P72" s="801"/>
      <c r="Q72" s="801"/>
      <c r="R72" s="801"/>
      <c r="S72" s="801"/>
      <c r="T72" s="801"/>
      <c r="U72" s="48"/>
      <c r="W72" s="108" t="s">
        <v>228</v>
      </c>
      <c r="X72" s="108"/>
      <c r="Y72" s="108"/>
      <c r="Z72" s="108"/>
      <c r="AA72" s="108"/>
      <c r="AB72" s="108"/>
      <c r="AC72" s="108"/>
      <c r="AD72" s="108"/>
      <c r="AE72" s="195"/>
      <c r="AF72" s="195"/>
      <c r="AG72" s="195"/>
      <c r="AH72" s="195"/>
      <c r="AI72" s="43"/>
      <c r="AL72" s="43" t="s">
        <v>8</v>
      </c>
      <c r="AM72" s="43"/>
      <c r="AN72" s="43"/>
      <c r="AO72" s="96" t="s">
        <v>229</v>
      </c>
      <c r="AP72" s="48"/>
      <c r="AS72" s="60"/>
    </row>
    <row r="73" spans="1:46" ht="11.25" customHeight="1" x14ac:dyDescent="0.25">
      <c r="B73" s="60" t="s">
        <v>217</v>
      </c>
      <c r="D73" s="36"/>
      <c r="E73" s="801"/>
      <c r="F73" s="801"/>
      <c r="G73" s="801"/>
      <c r="H73" s="801"/>
      <c r="I73" s="801"/>
      <c r="J73" s="801"/>
      <c r="K73" s="801"/>
      <c r="L73" s="801"/>
      <c r="M73" s="801"/>
      <c r="N73" s="801"/>
      <c r="O73" s="801"/>
      <c r="P73" s="801"/>
      <c r="Q73" s="801"/>
      <c r="R73" s="801"/>
      <c r="S73" s="801"/>
      <c r="T73" s="801"/>
      <c r="U73" s="48"/>
      <c r="W73" s="191" t="s">
        <v>230</v>
      </c>
      <c r="X73" s="108"/>
      <c r="Y73" s="108"/>
      <c r="Z73" s="108"/>
      <c r="AA73" s="108"/>
      <c r="AB73" s="108"/>
      <c r="AC73" s="108"/>
      <c r="AD73" s="108"/>
      <c r="AE73" s="108"/>
      <c r="AF73" s="108"/>
      <c r="AG73" s="108"/>
      <c r="AH73" s="325"/>
      <c r="AI73" s="43"/>
      <c r="AJ73" s="43"/>
      <c r="AL73" s="24"/>
      <c r="AP73" s="48"/>
      <c r="AS73" s="60"/>
    </row>
    <row r="74" spans="1:46" ht="11.25" customHeight="1" x14ac:dyDescent="0.25">
      <c r="B74" s="60" t="s">
        <v>217</v>
      </c>
      <c r="D74" s="36"/>
      <c r="E74" s="801"/>
      <c r="F74" s="801"/>
      <c r="G74" s="801"/>
      <c r="H74" s="801"/>
      <c r="I74" s="801"/>
      <c r="J74" s="801"/>
      <c r="K74" s="801"/>
      <c r="L74" s="801"/>
      <c r="M74" s="801"/>
      <c r="N74" s="801"/>
      <c r="O74" s="801"/>
      <c r="P74" s="801"/>
      <c r="Q74" s="801"/>
      <c r="R74" s="801"/>
      <c r="S74" s="801"/>
      <c r="T74" s="801"/>
      <c r="U74" s="48"/>
      <c r="W74" s="108"/>
      <c r="X74" s="191" t="s">
        <v>231</v>
      </c>
      <c r="Y74" s="108"/>
      <c r="Z74" s="108"/>
      <c r="AA74" s="108"/>
      <c r="AB74" s="108"/>
      <c r="AC74" s="326" t="s">
        <v>8</v>
      </c>
      <c r="AD74" s="325"/>
      <c r="AE74" s="325"/>
      <c r="AF74" s="325"/>
      <c r="AG74" s="325"/>
      <c r="AH74" s="325"/>
      <c r="AI74" s="43"/>
      <c r="AJ74" s="43"/>
      <c r="AK74" s="49"/>
      <c r="AL74" s="49"/>
      <c r="AM74" s="49"/>
      <c r="AN74" s="49"/>
      <c r="AO74" s="96" t="s">
        <v>232</v>
      </c>
      <c r="AP74" s="48"/>
      <c r="AS74" s="60"/>
    </row>
    <row r="75" spans="1:46" ht="11.25" customHeight="1" x14ac:dyDescent="0.25">
      <c r="B75" s="60" t="s">
        <v>217</v>
      </c>
      <c r="D75" s="36"/>
      <c r="E75" s="801"/>
      <c r="F75" s="801"/>
      <c r="G75" s="801"/>
      <c r="H75" s="801"/>
      <c r="I75" s="801"/>
      <c r="J75" s="801"/>
      <c r="K75" s="801"/>
      <c r="L75" s="801"/>
      <c r="M75" s="801"/>
      <c r="N75" s="801"/>
      <c r="O75" s="801"/>
      <c r="P75" s="801"/>
      <c r="Q75" s="801"/>
      <c r="R75" s="801"/>
      <c r="S75" s="801"/>
      <c r="T75" s="801"/>
      <c r="U75" s="48"/>
      <c r="W75" s="191" t="s">
        <v>233</v>
      </c>
      <c r="X75" s="108"/>
      <c r="Y75" s="108"/>
      <c r="Z75" s="108"/>
      <c r="AA75" s="108"/>
      <c r="AB75" s="108"/>
      <c r="AC75" s="108"/>
      <c r="AD75" s="108"/>
      <c r="AE75" s="108"/>
      <c r="AF75" s="124"/>
      <c r="AG75" s="124"/>
      <c r="AH75" s="124"/>
      <c r="AI75" s="43"/>
      <c r="AJ75" s="43"/>
      <c r="AO75" s="24"/>
      <c r="AP75" s="48"/>
      <c r="AS75" s="60"/>
    </row>
    <row r="76" spans="1:46" ht="11.25" customHeight="1" x14ac:dyDescent="0.25">
      <c r="B76" s="60" t="s">
        <v>217</v>
      </c>
      <c r="D76" s="36"/>
      <c r="E76" s="801"/>
      <c r="F76" s="801"/>
      <c r="G76" s="801"/>
      <c r="H76" s="801"/>
      <c r="I76" s="801"/>
      <c r="J76" s="801"/>
      <c r="K76" s="801"/>
      <c r="L76" s="801"/>
      <c r="M76" s="801"/>
      <c r="N76" s="801"/>
      <c r="O76" s="801"/>
      <c r="P76" s="801"/>
      <c r="Q76" s="801"/>
      <c r="R76" s="801"/>
      <c r="S76" s="801"/>
      <c r="T76" s="801"/>
      <c r="U76" s="48"/>
      <c r="W76" s="108"/>
      <c r="X76" s="108" t="s">
        <v>234</v>
      </c>
      <c r="Y76" s="108"/>
      <c r="Z76" s="108"/>
      <c r="AA76" s="108"/>
      <c r="AB76" s="108"/>
      <c r="AC76" s="108"/>
      <c r="AD76" s="108"/>
      <c r="AE76" s="108"/>
      <c r="AF76" s="281" t="s">
        <v>235</v>
      </c>
      <c r="AG76" s="281"/>
      <c r="AH76" s="281"/>
      <c r="AI76" s="281"/>
      <c r="AJ76" s="281"/>
      <c r="AK76" s="281"/>
      <c r="AL76" s="281"/>
      <c r="AM76" s="281"/>
      <c r="AN76" s="281"/>
      <c r="AO76" s="103" t="s">
        <v>236</v>
      </c>
      <c r="AP76" s="48"/>
      <c r="AS76" s="60"/>
    </row>
    <row r="77" spans="1:46" ht="11.25" customHeight="1" x14ac:dyDescent="0.25">
      <c r="B77" s="60" t="s">
        <v>217</v>
      </c>
      <c r="D77" s="36"/>
      <c r="E77" s="801"/>
      <c r="F77" s="801"/>
      <c r="G77" s="801"/>
      <c r="H77" s="801"/>
      <c r="I77" s="801"/>
      <c r="J77" s="801"/>
      <c r="K77" s="801"/>
      <c r="L77" s="801"/>
      <c r="M77" s="801"/>
      <c r="N77" s="801"/>
      <c r="O77" s="801"/>
      <c r="P77" s="801"/>
      <c r="Q77" s="801"/>
      <c r="R77" s="801"/>
      <c r="S77" s="801"/>
      <c r="T77" s="801"/>
      <c r="U77" s="48"/>
      <c r="W77" s="24" t="s">
        <v>237</v>
      </c>
      <c r="X77" s="124"/>
      <c r="Y77" s="124"/>
      <c r="Z77" s="124"/>
      <c r="AA77" s="124"/>
      <c r="AB77" s="124"/>
      <c r="AC77" s="124"/>
      <c r="AE77" s="43"/>
      <c r="AF77" s="43" t="s">
        <v>8</v>
      </c>
      <c r="AG77" s="43"/>
      <c r="AH77" s="43"/>
      <c r="AI77" s="43"/>
      <c r="AJ77" s="43"/>
      <c r="AK77" s="43"/>
      <c r="AL77" s="43"/>
      <c r="AM77" s="43"/>
      <c r="AN77" s="43"/>
      <c r="AO77" s="103" t="s">
        <v>238</v>
      </c>
      <c r="AP77" s="48"/>
      <c r="AS77" s="826" t="s">
        <v>219</v>
      </c>
    </row>
    <row r="78" spans="1:46" ht="11.25" customHeight="1" x14ac:dyDescent="0.25">
      <c r="B78" s="60" t="s">
        <v>217</v>
      </c>
      <c r="D78" s="36"/>
      <c r="E78" s="801"/>
      <c r="F78" s="801"/>
      <c r="G78" s="801"/>
      <c r="H78" s="801"/>
      <c r="I78" s="801"/>
      <c r="J78" s="801"/>
      <c r="K78" s="801"/>
      <c r="L78" s="801"/>
      <c r="M78" s="801"/>
      <c r="N78" s="801"/>
      <c r="O78" s="801"/>
      <c r="P78" s="801"/>
      <c r="Q78" s="801"/>
      <c r="R78" s="801"/>
      <c r="S78" s="801"/>
      <c r="T78" s="801"/>
      <c r="U78" s="48"/>
      <c r="W78" s="108" t="s">
        <v>239</v>
      </c>
      <c r="X78" s="108"/>
      <c r="Y78" s="108"/>
      <c r="Z78" s="108"/>
      <c r="AA78" s="108"/>
      <c r="AB78" s="108"/>
      <c r="AC78" s="108"/>
      <c r="AD78" s="108"/>
      <c r="AE78" s="108"/>
      <c r="AF78" s="108"/>
      <c r="AI78" s="43" t="s">
        <v>8</v>
      </c>
      <c r="AJ78" s="43"/>
      <c r="AK78" s="43"/>
      <c r="AL78" s="43"/>
      <c r="AM78" s="43"/>
      <c r="AN78" s="43"/>
      <c r="AO78" s="103" t="s">
        <v>240</v>
      </c>
      <c r="AP78" s="48"/>
      <c r="AS78" s="826"/>
    </row>
    <row r="79" spans="1:46" ht="11.25" customHeight="1" x14ac:dyDescent="0.25">
      <c r="B79" s="60" t="s">
        <v>217</v>
      </c>
      <c r="D79" s="36"/>
      <c r="E79" s="801"/>
      <c r="F79" s="801"/>
      <c r="G79" s="801"/>
      <c r="H79" s="801"/>
      <c r="I79" s="801"/>
      <c r="J79" s="801"/>
      <c r="K79" s="801"/>
      <c r="L79" s="801"/>
      <c r="M79" s="801"/>
      <c r="N79" s="801"/>
      <c r="O79" s="801"/>
      <c r="P79" s="801"/>
      <c r="Q79" s="801"/>
      <c r="R79" s="801"/>
      <c r="S79" s="801"/>
      <c r="T79" s="801"/>
      <c r="U79" s="48"/>
      <c r="W79" s="24" t="s">
        <v>241</v>
      </c>
      <c r="Z79" s="43" t="s">
        <v>8</v>
      </c>
      <c r="AA79" s="43"/>
      <c r="AB79" s="43"/>
      <c r="AC79" s="43"/>
      <c r="AD79" s="43"/>
      <c r="AE79" s="43"/>
      <c r="AF79" s="43"/>
      <c r="AG79" s="43"/>
      <c r="AH79" s="43"/>
      <c r="AI79" s="43"/>
      <c r="AJ79" s="43"/>
      <c r="AK79" s="43"/>
      <c r="AL79" s="43"/>
      <c r="AM79" s="43"/>
      <c r="AN79" s="43"/>
      <c r="AO79" s="103" t="s">
        <v>242</v>
      </c>
      <c r="AP79" s="48"/>
      <c r="AS79" s="60"/>
    </row>
    <row r="80" spans="1:46" ht="11.25" customHeight="1" x14ac:dyDescent="0.25">
      <c r="B80" s="60" t="s">
        <v>217</v>
      </c>
      <c r="D80" s="36"/>
      <c r="E80" s="801"/>
      <c r="F80" s="801"/>
      <c r="G80" s="801"/>
      <c r="H80" s="801"/>
      <c r="I80" s="801"/>
      <c r="J80" s="801"/>
      <c r="K80" s="801"/>
      <c r="L80" s="801"/>
      <c r="M80" s="801"/>
      <c r="N80" s="801"/>
      <c r="O80" s="801"/>
      <c r="P80" s="801"/>
      <c r="Q80" s="801"/>
      <c r="R80" s="801"/>
      <c r="S80" s="801"/>
      <c r="T80" s="801"/>
      <c r="U80" s="48"/>
      <c r="W80" s="108" t="s">
        <v>243</v>
      </c>
      <c r="X80" s="108"/>
      <c r="Y80" s="108"/>
      <c r="Z80" s="108"/>
      <c r="AA80" s="108"/>
      <c r="AB80" s="108"/>
      <c r="AC80" s="108"/>
      <c r="AD80" s="108"/>
      <c r="AE80" s="108"/>
      <c r="AF80" s="108"/>
      <c r="AG80" s="108"/>
      <c r="AH80" s="124"/>
      <c r="AI80" s="43"/>
      <c r="AJ80" s="43"/>
      <c r="AL80" s="43"/>
      <c r="AM80" s="43"/>
      <c r="AN80" s="43" t="s">
        <v>8</v>
      </c>
      <c r="AO80" s="103" t="s">
        <v>244</v>
      </c>
      <c r="AP80" s="48"/>
      <c r="AS80" s="60"/>
    </row>
    <row r="81" spans="1:46" ht="11.25" customHeight="1" x14ac:dyDescent="0.25">
      <c r="B81" s="60" t="s">
        <v>217</v>
      </c>
      <c r="D81" s="36"/>
      <c r="E81" s="801"/>
      <c r="F81" s="801"/>
      <c r="G81" s="801"/>
      <c r="H81" s="801"/>
      <c r="I81" s="801"/>
      <c r="J81" s="801"/>
      <c r="K81" s="801"/>
      <c r="L81" s="801"/>
      <c r="M81" s="801"/>
      <c r="N81" s="801"/>
      <c r="O81" s="801"/>
      <c r="P81" s="801"/>
      <c r="Q81" s="801"/>
      <c r="R81" s="801"/>
      <c r="S81" s="801"/>
      <c r="T81" s="801"/>
      <c r="U81" s="48"/>
      <c r="W81" s="824" t="s">
        <v>245</v>
      </c>
      <c r="X81" s="824"/>
      <c r="Y81" s="824"/>
      <c r="Z81" s="824"/>
      <c r="AA81" s="824"/>
      <c r="AB81" s="824"/>
      <c r="AC81" s="824"/>
      <c r="AD81" s="824"/>
      <c r="AE81" s="824"/>
      <c r="AF81" s="824"/>
      <c r="AG81" s="824"/>
      <c r="AH81" s="824"/>
      <c r="AI81" s="824"/>
      <c r="AJ81" s="824"/>
      <c r="AK81" s="325" t="s">
        <v>8</v>
      </c>
      <c r="AL81" s="43"/>
      <c r="AM81" s="43"/>
      <c r="AN81" s="43"/>
      <c r="AO81" s="103" t="s">
        <v>246</v>
      </c>
      <c r="AP81" s="48"/>
      <c r="AS81" s="60"/>
    </row>
    <row r="82" spans="1:46" ht="11.25" customHeight="1" x14ac:dyDescent="0.25">
      <c r="B82" s="60" t="s">
        <v>217</v>
      </c>
      <c r="D82" s="36"/>
      <c r="E82" s="801"/>
      <c r="F82" s="801"/>
      <c r="G82" s="801"/>
      <c r="H82" s="801"/>
      <c r="I82" s="801"/>
      <c r="J82" s="801"/>
      <c r="K82" s="801"/>
      <c r="L82" s="801"/>
      <c r="M82" s="801"/>
      <c r="N82" s="801"/>
      <c r="O82" s="801"/>
      <c r="P82" s="801"/>
      <c r="Q82" s="801"/>
      <c r="R82" s="801"/>
      <c r="S82" s="801"/>
      <c r="T82" s="801"/>
      <c r="U82" s="48"/>
      <c r="W82" s="245" t="s">
        <v>114</v>
      </c>
      <c r="X82" s="327"/>
      <c r="Y82" s="327"/>
      <c r="Z82" s="328"/>
      <c r="AA82" s="328"/>
      <c r="AB82" s="328"/>
      <c r="AC82" s="328"/>
      <c r="AD82" s="328"/>
      <c r="AE82" s="328"/>
      <c r="AF82" s="329"/>
      <c r="AG82" s="329"/>
      <c r="AH82" s="329"/>
      <c r="AI82" s="329"/>
      <c r="AJ82" s="329"/>
      <c r="AK82" s="329"/>
      <c r="AL82" s="248" t="s">
        <v>247</v>
      </c>
      <c r="AM82" s="248"/>
      <c r="AN82" s="248"/>
      <c r="AO82" s="103" t="s">
        <v>248</v>
      </c>
      <c r="AP82" s="48"/>
      <c r="AS82" s="60"/>
    </row>
    <row r="83" spans="1:46" ht="11.25" customHeight="1" x14ac:dyDescent="0.25">
      <c r="B83" s="60" t="s">
        <v>217</v>
      </c>
      <c r="D83" s="36"/>
      <c r="E83" s="801"/>
      <c r="F83" s="801"/>
      <c r="G83" s="801"/>
      <c r="H83" s="801"/>
      <c r="I83" s="801"/>
      <c r="J83" s="801"/>
      <c r="K83" s="801"/>
      <c r="L83" s="801"/>
      <c r="M83" s="801"/>
      <c r="N83" s="801"/>
      <c r="O83" s="801"/>
      <c r="P83" s="801"/>
      <c r="Q83" s="801"/>
      <c r="R83" s="801"/>
      <c r="S83" s="801"/>
      <c r="T83" s="801"/>
      <c r="U83" s="48"/>
      <c r="W83" s="245"/>
      <c r="X83" s="327"/>
      <c r="Y83" s="327"/>
      <c r="Z83" s="825" t="s">
        <v>116</v>
      </c>
      <c r="AA83" s="825"/>
      <c r="AB83" s="825"/>
      <c r="AC83" s="825"/>
      <c r="AD83" s="825"/>
      <c r="AE83" s="825"/>
      <c r="AF83" s="825"/>
      <c r="AG83" s="825"/>
      <c r="AH83" s="825"/>
      <c r="AI83" s="825"/>
      <c r="AJ83" s="825"/>
      <c r="AK83" s="825"/>
      <c r="AL83" s="825"/>
      <c r="AM83" s="825"/>
      <c r="AN83" s="825"/>
      <c r="AO83" s="103"/>
      <c r="AP83" s="48"/>
      <c r="AS83" s="60"/>
    </row>
    <row r="84" spans="1:46" ht="11.25" customHeight="1" x14ac:dyDescent="0.25">
      <c r="B84" s="60" t="s">
        <v>217</v>
      </c>
      <c r="D84" s="36"/>
      <c r="E84" s="801"/>
      <c r="F84" s="801"/>
      <c r="G84" s="801"/>
      <c r="H84" s="801"/>
      <c r="I84" s="801"/>
      <c r="J84" s="801"/>
      <c r="K84" s="801"/>
      <c r="L84" s="801"/>
      <c r="M84" s="801"/>
      <c r="N84" s="801"/>
      <c r="O84" s="801"/>
      <c r="P84" s="801"/>
      <c r="Q84" s="801"/>
      <c r="R84" s="801"/>
      <c r="S84" s="801"/>
      <c r="T84" s="801"/>
      <c r="U84" s="48"/>
      <c r="W84" s="24" t="s">
        <v>88</v>
      </c>
      <c r="AB84" s="43"/>
      <c r="AC84" s="43" t="s">
        <v>8</v>
      </c>
      <c r="AD84" s="43"/>
      <c r="AE84" s="43"/>
      <c r="AF84" s="43"/>
      <c r="AG84" s="43"/>
      <c r="AH84" s="43"/>
      <c r="AI84" s="43"/>
      <c r="AJ84" s="43"/>
      <c r="AK84" s="43"/>
      <c r="AL84" s="43"/>
      <c r="AM84" s="43"/>
      <c r="AN84" s="43"/>
      <c r="AO84" s="103" t="s">
        <v>60</v>
      </c>
      <c r="AP84" s="48"/>
    </row>
    <row r="85" spans="1:46" ht="4.2" customHeight="1" x14ac:dyDescent="0.25">
      <c r="B85" s="60" t="s">
        <v>217</v>
      </c>
      <c r="D85" s="36"/>
      <c r="U85" s="48"/>
      <c r="Z85" s="43"/>
      <c r="AA85" s="43"/>
      <c r="AB85" s="43"/>
      <c r="AC85" s="43"/>
      <c r="AD85" s="43"/>
      <c r="AE85" s="43"/>
      <c r="AF85" s="43"/>
      <c r="AG85" s="43"/>
      <c r="AH85" s="43"/>
      <c r="AI85" s="43"/>
      <c r="AJ85" s="43"/>
      <c r="AL85" s="47"/>
      <c r="AM85" s="39"/>
      <c r="AN85" s="39"/>
      <c r="AO85" s="101"/>
      <c r="AP85" s="48"/>
      <c r="AS85" s="60"/>
    </row>
    <row r="86" spans="1:46" ht="4.2" customHeight="1" x14ac:dyDescent="0.25">
      <c r="A86" s="45"/>
      <c r="B86" s="218" t="s">
        <v>217</v>
      </c>
      <c r="C86" s="45"/>
      <c r="D86" s="33"/>
      <c r="E86" s="34"/>
      <c r="F86" s="34"/>
      <c r="G86" s="34"/>
      <c r="H86" s="34"/>
      <c r="I86" s="34"/>
      <c r="J86" s="34"/>
      <c r="K86" s="34"/>
      <c r="L86" s="34"/>
      <c r="M86" s="34"/>
      <c r="N86" s="34"/>
      <c r="O86" s="34"/>
      <c r="P86" s="34"/>
      <c r="Q86" s="34"/>
      <c r="R86" s="34"/>
      <c r="S86" s="34"/>
      <c r="T86" s="34"/>
      <c r="U86" s="42"/>
      <c r="V86" s="34"/>
      <c r="W86" s="34"/>
      <c r="X86" s="34"/>
      <c r="Y86" s="34"/>
      <c r="Z86" s="324"/>
      <c r="AA86" s="324"/>
      <c r="AB86" s="324"/>
      <c r="AC86" s="324"/>
      <c r="AD86" s="324"/>
      <c r="AE86" s="324"/>
      <c r="AF86" s="324"/>
      <c r="AG86" s="324"/>
      <c r="AH86" s="324"/>
      <c r="AI86" s="324"/>
      <c r="AJ86" s="324"/>
      <c r="AK86" s="34"/>
      <c r="AL86" s="322"/>
      <c r="AP86" s="42"/>
      <c r="AQ86" s="34"/>
      <c r="AR86" s="34"/>
      <c r="AS86" s="218"/>
      <c r="AT86" s="34"/>
    </row>
    <row r="87" spans="1:46" ht="11.25" customHeight="1" x14ac:dyDescent="0.25">
      <c r="B87" s="60" t="s">
        <v>224</v>
      </c>
      <c r="D87" s="36"/>
      <c r="E87" s="801" t="str">
        <f ca="1">VLOOKUP(INDIRECT(ADDRESS(ROW(),COLUMN()-3)),INDIRECT("translations[[Question Num]:["&amp; Language_Selected &amp;"]]"),MATCH(Language_Selected,Language_Options,0)+1,FALSE)</f>
        <v>What was the main reason you did not plan to deliver at this facility?
IF CLIENT MENTIONS SEVERAL REASONS, PROBE FOR THE MOST IMPORTANT, OR MAIN REASON.</v>
      </c>
      <c r="F87" s="801"/>
      <c r="G87" s="801"/>
      <c r="H87" s="801"/>
      <c r="I87" s="801"/>
      <c r="J87" s="801"/>
      <c r="K87" s="801"/>
      <c r="L87" s="801"/>
      <c r="M87" s="801"/>
      <c r="N87" s="801"/>
      <c r="O87" s="801"/>
      <c r="P87" s="801"/>
      <c r="Q87" s="801"/>
      <c r="R87" s="801"/>
      <c r="S87" s="801"/>
      <c r="T87" s="801"/>
      <c r="U87" s="48"/>
      <c r="W87" s="108" t="s">
        <v>226</v>
      </c>
      <c r="X87" s="108"/>
      <c r="Y87" s="108"/>
      <c r="Z87" s="108"/>
      <c r="AA87" s="108"/>
      <c r="AB87" s="108"/>
      <c r="AC87" s="108"/>
      <c r="AD87" s="108"/>
      <c r="AE87" s="108"/>
      <c r="AF87" s="108"/>
      <c r="AH87" s="325" t="s">
        <v>8</v>
      </c>
      <c r="AI87" s="43"/>
      <c r="AJ87" s="43"/>
      <c r="AK87" s="43"/>
      <c r="AL87" s="43"/>
      <c r="AM87" s="43"/>
      <c r="AN87" s="43"/>
      <c r="AO87" s="96" t="s">
        <v>227</v>
      </c>
      <c r="AP87" s="48"/>
      <c r="AS87" s="60"/>
    </row>
    <row r="88" spans="1:46" ht="11.25" customHeight="1" x14ac:dyDescent="0.25">
      <c r="B88" s="60" t="s">
        <v>217</v>
      </c>
      <c r="D88" s="36"/>
      <c r="E88" s="801"/>
      <c r="F88" s="801"/>
      <c r="G88" s="801"/>
      <c r="H88" s="801"/>
      <c r="I88" s="801"/>
      <c r="J88" s="801"/>
      <c r="K88" s="801"/>
      <c r="L88" s="801"/>
      <c r="M88" s="801"/>
      <c r="N88" s="801"/>
      <c r="O88" s="801"/>
      <c r="P88" s="801"/>
      <c r="Q88" s="801"/>
      <c r="R88" s="801"/>
      <c r="S88" s="801"/>
      <c r="T88" s="801"/>
      <c r="U88" s="48"/>
      <c r="W88" s="108" t="s">
        <v>228</v>
      </c>
      <c r="X88" s="108"/>
      <c r="Y88" s="108"/>
      <c r="Z88" s="108"/>
      <c r="AA88" s="108"/>
      <c r="AB88" s="108"/>
      <c r="AC88" s="108"/>
      <c r="AD88" s="108"/>
      <c r="AE88" s="108"/>
      <c r="AF88" s="108"/>
      <c r="AG88" s="108"/>
      <c r="AH88" s="108"/>
      <c r="AI88" s="43"/>
      <c r="AL88" s="43" t="s">
        <v>8</v>
      </c>
      <c r="AM88" s="43"/>
      <c r="AN88" s="43"/>
      <c r="AO88" s="96" t="s">
        <v>229</v>
      </c>
      <c r="AP88" s="48"/>
      <c r="AS88" s="60"/>
    </row>
    <row r="89" spans="1:46" ht="11.25" customHeight="1" x14ac:dyDescent="0.25">
      <c r="B89" s="60" t="s">
        <v>217</v>
      </c>
      <c r="D89" s="36"/>
      <c r="E89" s="801"/>
      <c r="F89" s="801"/>
      <c r="G89" s="801"/>
      <c r="H89" s="801"/>
      <c r="I89" s="801"/>
      <c r="J89" s="801"/>
      <c r="K89" s="801"/>
      <c r="L89" s="801"/>
      <c r="M89" s="801"/>
      <c r="N89" s="801"/>
      <c r="O89" s="801"/>
      <c r="P89" s="801"/>
      <c r="Q89" s="801"/>
      <c r="R89" s="801"/>
      <c r="S89" s="801"/>
      <c r="T89" s="801"/>
      <c r="U89" s="48"/>
      <c r="W89" s="24" t="s">
        <v>249</v>
      </c>
      <c r="X89" s="108"/>
      <c r="Y89" s="108"/>
      <c r="Z89" s="108"/>
      <c r="AA89" s="108"/>
      <c r="AB89" s="108"/>
      <c r="AD89" s="325" t="s">
        <v>8</v>
      </c>
      <c r="AE89" s="325"/>
      <c r="AF89" s="325"/>
      <c r="AG89" s="325"/>
      <c r="AH89" s="325"/>
      <c r="AI89" s="43"/>
      <c r="AJ89" s="43"/>
      <c r="AK89" s="43"/>
      <c r="AL89" s="74"/>
      <c r="AM89" s="43"/>
      <c r="AN89" s="43"/>
      <c r="AO89" s="103" t="s">
        <v>232</v>
      </c>
      <c r="AP89" s="48"/>
      <c r="AS89" s="60"/>
    </row>
    <row r="90" spans="1:46" ht="11.25" customHeight="1" x14ac:dyDescent="0.25">
      <c r="B90" s="60" t="s">
        <v>217</v>
      </c>
      <c r="D90" s="36"/>
      <c r="E90" s="801"/>
      <c r="F90" s="801"/>
      <c r="G90" s="801"/>
      <c r="H90" s="801"/>
      <c r="I90" s="801"/>
      <c r="J90" s="801"/>
      <c r="K90" s="801"/>
      <c r="L90" s="801"/>
      <c r="M90" s="801"/>
      <c r="N90" s="801"/>
      <c r="O90" s="801"/>
      <c r="P90" s="801"/>
      <c r="Q90" s="801"/>
      <c r="R90" s="801"/>
      <c r="S90" s="801"/>
      <c r="T90" s="801"/>
      <c r="U90" s="48"/>
      <c r="W90" s="108" t="s">
        <v>250</v>
      </c>
      <c r="X90" s="108"/>
      <c r="Y90" s="108"/>
      <c r="Z90" s="108"/>
      <c r="AA90" s="108"/>
      <c r="AB90" s="108"/>
      <c r="AC90" s="108"/>
      <c r="AD90" s="108"/>
      <c r="AE90" s="108"/>
      <c r="AF90" s="43"/>
      <c r="AG90" s="43"/>
      <c r="AH90" s="43"/>
      <c r="AI90" s="43"/>
      <c r="AK90" s="43"/>
      <c r="AM90" s="43" t="s">
        <v>8</v>
      </c>
      <c r="AN90" s="43"/>
      <c r="AO90" s="103" t="s">
        <v>236</v>
      </c>
      <c r="AP90" s="48"/>
      <c r="AS90" s="60"/>
    </row>
    <row r="91" spans="1:46" ht="11.25" customHeight="1" x14ac:dyDescent="0.25">
      <c r="B91" s="60" t="s">
        <v>217</v>
      </c>
      <c r="D91" s="36"/>
      <c r="E91" s="801"/>
      <c r="F91" s="801"/>
      <c r="G91" s="801"/>
      <c r="H91" s="801"/>
      <c r="I91" s="801"/>
      <c r="J91" s="801"/>
      <c r="K91" s="801"/>
      <c r="L91" s="801"/>
      <c r="M91" s="801"/>
      <c r="N91" s="801"/>
      <c r="O91" s="801"/>
      <c r="P91" s="801"/>
      <c r="Q91" s="801"/>
      <c r="R91" s="801"/>
      <c r="S91" s="801"/>
      <c r="T91" s="801"/>
      <c r="U91" s="48"/>
      <c r="W91" s="108" t="s">
        <v>251</v>
      </c>
      <c r="X91" s="108"/>
      <c r="Y91" s="108"/>
      <c r="Z91" s="108"/>
      <c r="AA91" s="108"/>
      <c r="AB91" s="108"/>
      <c r="AC91" s="108"/>
      <c r="AD91" s="108"/>
      <c r="AE91" s="108"/>
      <c r="AF91" s="108"/>
      <c r="AG91" s="108"/>
      <c r="AI91" s="43"/>
      <c r="AJ91" s="325" t="s">
        <v>8</v>
      </c>
      <c r="AK91" s="43"/>
      <c r="AL91" s="74"/>
      <c r="AM91" s="43"/>
      <c r="AN91" s="43"/>
      <c r="AO91" s="103" t="s">
        <v>238</v>
      </c>
      <c r="AP91" s="48"/>
      <c r="AS91" s="60"/>
    </row>
    <row r="92" spans="1:46" ht="11.25" customHeight="1" x14ac:dyDescent="0.25">
      <c r="B92" s="60" t="s">
        <v>217</v>
      </c>
      <c r="D92" s="36"/>
      <c r="E92" s="801"/>
      <c r="F92" s="801"/>
      <c r="G92" s="801"/>
      <c r="H92" s="801"/>
      <c r="I92" s="801"/>
      <c r="J92" s="801"/>
      <c r="K92" s="801"/>
      <c r="L92" s="801"/>
      <c r="M92" s="801"/>
      <c r="N92" s="801"/>
      <c r="O92" s="801"/>
      <c r="P92" s="801"/>
      <c r="Q92" s="801"/>
      <c r="R92" s="801"/>
      <c r="S92" s="801"/>
      <c r="T92" s="801"/>
      <c r="U92" s="48"/>
      <c r="W92" s="108" t="s">
        <v>252</v>
      </c>
      <c r="X92" s="108"/>
      <c r="Y92" s="108"/>
      <c r="Z92" s="108"/>
      <c r="AA92" s="108"/>
      <c r="AB92" s="108"/>
      <c r="AC92" s="108"/>
      <c r="AD92" s="108"/>
      <c r="AE92" s="108"/>
      <c r="AG92" s="325"/>
      <c r="AH92" s="325" t="s">
        <v>8</v>
      </c>
      <c r="AI92" s="43"/>
      <c r="AJ92" s="43"/>
      <c r="AK92" s="43"/>
      <c r="AL92" s="74"/>
      <c r="AM92" s="43"/>
      <c r="AN92" s="43"/>
      <c r="AO92" s="103" t="s">
        <v>240</v>
      </c>
      <c r="AP92" s="48"/>
      <c r="AS92" s="60"/>
    </row>
    <row r="93" spans="1:46" ht="11.25" customHeight="1" x14ac:dyDescent="0.25">
      <c r="B93" s="60" t="s">
        <v>217</v>
      </c>
      <c r="D93" s="36"/>
      <c r="E93" s="801"/>
      <c r="F93" s="801"/>
      <c r="G93" s="801"/>
      <c r="H93" s="801"/>
      <c r="I93" s="801"/>
      <c r="J93" s="801"/>
      <c r="K93" s="801"/>
      <c r="L93" s="801"/>
      <c r="M93" s="801"/>
      <c r="N93" s="801"/>
      <c r="O93" s="801"/>
      <c r="P93" s="801"/>
      <c r="Q93" s="801"/>
      <c r="R93" s="801"/>
      <c r="S93" s="801"/>
      <c r="T93" s="801"/>
      <c r="U93" s="48"/>
      <c r="W93" s="24" t="s">
        <v>253</v>
      </c>
      <c r="X93" s="108"/>
      <c r="Y93" s="108"/>
      <c r="Z93" s="108"/>
      <c r="AA93" s="108"/>
      <c r="AB93" s="108"/>
      <c r="AC93" s="108"/>
      <c r="AE93" s="325"/>
      <c r="AF93" s="325" t="s">
        <v>8</v>
      </c>
      <c r="AG93" s="325"/>
      <c r="AH93" s="325"/>
      <c r="AI93" s="43"/>
      <c r="AJ93" s="43"/>
      <c r="AK93" s="43"/>
      <c r="AL93" s="74"/>
      <c r="AM93" s="43"/>
      <c r="AN93" s="43"/>
      <c r="AO93" s="103" t="s">
        <v>242</v>
      </c>
      <c r="AP93" s="48"/>
      <c r="AS93" s="60"/>
    </row>
    <row r="94" spans="1:46" ht="11.25" customHeight="1" x14ac:dyDescent="0.25">
      <c r="B94" s="60" t="s">
        <v>217</v>
      </c>
      <c r="D94" s="36"/>
      <c r="E94" s="801"/>
      <c r="F94" s="801"/>
      <c r="G94" s="801"/>
      <c r="H94" s="801"/>
      <c r="I94" s="801"/>
      <c r="J94" s="801"/>
      <c r="K94" s="801"/>
      <c r="L94" s="801"/>
      <c r="M94" s="801"/>
      <c r="N94" s="801"/>
      <c r="O94" s="801"/>
      <c r="P94" s="801"/>
      <c r="Q94" s="801"/>
      <c r="R94" s="801"/>
      <c r="S94" s="801"/>
      <c r="T94" s="801"/>
      <c r="U94" s="48"/>
      <c r="W94" s="108" t="s">
        <v>254</v>
      </c>
      <c r="X94" s="108"/>
      <c r="Y94" s="108"/>
      <c r="Z94" s="108"/>
      <c r="AA94" s="108"/>
      <c r="AB94" s="108"/>
      <c r="AC94" s="108"/>
      <c r="AD94" s="108"/>
      <c r="AE94" s="108"/>
      <c r="AF94" s="108"/>
      <c r="AI94" s="43"/>
      <c r="AJ94" s="325" t="s">
        <v>8</v>
      </c>
      <c r="AK94" s="43"/>
      <c r="AL94" s="74"/>
      <c r="AM94" s="43"/>
      <c r="AN94" s="43"/>
      <c r="AO94" s="103" t="s">
        <v>244</v>
      </c>
      <c r="AP94" s="48"/>
      <c r="AS94" s="60"/>
    </row>
    <row r="95" spans="1:46" ht="11.25" customHeight="1" x14ac:dyDescent="0.25">
      <c r="B95" s="60" t="s">
        <v>217</v>
      </c>
      <c r="D95" s="36"/>
      <c r="E95" s="801"/>
      <c r="F95" s="801"/>
      <c r="G95" s="801"/>
      <c r="H95" s="801"/>
      <c r="I95" s="801"/>
      <c r="J95" s="801"/>
      <c r="K95" s="801"/>
      <c r="L95" s="801"/>
      <c r="M95" s="801"/>
      <c r="N95" s="801"/>
      <c r="O95" s="801"/>
      <c r="P95" s="801"/>
      <c r="Q95" s="801"/>
      <c r="R95" s="801"/>
      <c r="S95" s="801"/>
      <c r="T95" s="801"/>
      <c r="U95" s="48"/>
      <c r="W95" s="245" t="s">
        <v>114</v>
      </c>
      <c r="X95" s="327"/>
      <c r="Y95" s="327"/>
      <c r="Z95" s="328"/>
      <c r="AA95" s="328"/>
      <c r="AB95" s="328"/>
      <c r="AC95" s="328"/>
      <c r="AD95" s="328"/>
      <c r="AE95" s="328"/>
      <c r="AF95" s="329"/>
      <c r="AG95" s="329"/>
      <c r="AH95" s="329"/>
      <c r="AI95" s="329"/>
      <c r="AJ95" s="329"/>
      <c r="AK95" s="329"/>
      <c r="AL95" s="248" t="s">
        <v>247</v>
      </c>
      <c r="AM95" s="248"/>
      <c r="AN95" s="248"/>
      <c r="AO95" s="103" t="s">
        <v>248</v>
      </c>
      <c r="AP95" s="48"/>
      <c r="AS95" s="60"/>
    </row>
    <row r="96" spans="1:46" ht="11.25" customHeight="1" x14ac:dyDescent="0.25">
      <c r="B96" s="60" t="s">
        <v>217</v>
      </c>
      <c r="D96" s="36"/>
      <c r="E96" s="801"/>
      <c r="F96" s="801"/>
      <c r="G96" s="801"/>
      <c r="H96" s="801"/>
      <c r="I96" s="801"/>
      <c r="J96" s="801"/>
      <c r="K96" s="801"/>
      <c r="L96" s="801"/>
      <c r="M96" s="801"/>
      <c r="N96" s="801"/>
      <c r="O96" s="801"/>
      <c r="P96" s="801"/>
      <c r="Q96" s="801"/>
      <c r="R96" s="801"/>
      <c r="S96" s="801"/>
      <c r="T96" s="801"/>
      <c r="U96" s="48"/>
      <c r="W96" s="245"/>
      <c r="X96" s="327"/>
      <c r="Y96" s="327"/>
      <c r="Z96" s="825" t="s">
        <v>116</v>
      </c>
      <c r="AA96" s="825"/>
      <c r="AB96" s="825"/>
      <c r="AC96" s="825"/>
      <c r="AD96" s="825"/>
      <c r="AE96" s="825"/>
      <c r="AF96" s="825"/>
      <c r="AG96" s="825"/>
      <c r="AH96" s="825"/>
      <c r="AI96" s="825"/>
      <c r="AJ96" s="825"/>
      <c r="AK96" s="825"/>
      <c r="AL96" s="825"/>
      <c r="AM96" s="825"/>
      <c r="AN96" s="825"/>
      <c r="AO96" s="103"/>
      <c r="AP96" s="48"/>
      <c r="AS96" s="60"/>
    </row>
    <row r="97" spans="1:64" ht="11.25" customHeight="1" x14ac:dyDescent="0.25">
      <c r="B97" s="60" t="s">
        <v>217</v>
      </c>
      <c r="D97" s="36"/>
      <c r="E97" s="801"/>
      <c r="F97" s="801"/>
      <c r="G97" s="801"/>
      <c r="H97" s="801"/>
      <c r="I97" s="801"/>
      <c r="J97" s="801"/>
      <c r="K97" s="801"/>
      <c r="L97" s="801"/>
      <c r="M97" s="801"/>
      <c r="N97" s="801"/>
      <c r="O97" s="801"/>
      <c r="P97" s="801"/>
      <c r="Q97" s="801"/>
      <c r="R97" s="801"/>
      <c r="S97" s="801"/>
      <c r="T97" s="801"/>
      <c r="U97" s="48"/>
      <c r="W97" s="24" t="s">
        <v>88</v>
      </c>
      <c r="X97" s="124"/>
      <c r="Y97" s="124"/>
      <c r="Z97" s="124"/>
      <c r="AB97" s="43" t="s">
        <v>8</v>
      </c>
      <c r="AC97" s="43"/>
      <c r="AD97" s="43"/>
      <c r="AE97" s="43"/>
      <c r="AF97" s="43"/>
      <c r="AG97" s="43"/>
      <c r="AH97" s="43"/>
      <c r="AI97" s="43"/>
      <c r="AJ97" s="43"/>
      <c r="AK97" s="43"/>
      <c r="AL97" s="74"/>
      <c r="AM97" s="43"/>
      <c r="AN97" s="43"/>
      <c r="AO97" s="103" t="s">
        <v>60</v>
      </c>
      <c r="AP97" s="48"/>
      <c r="AS97" s="60"/>
    </row>
    <row r="98" spans="1:64" ht="6" customHeight="1" x14ac:dyDescent="0.25">
      <c r="A98" s="46"/>
      <c r="B98" s="217" t="s">
        <v>217</v>
      </c>
      <c r="C98" s="46"/>
      <c r="D98" s="38"/>
      <c r="E98" s="39"/>
      <c r="F98" s="330"/>
      <c r="G98" s="39"/>
      <c r="H98" s="39"/>
      <c r="I98" s="39"/>
      <c r="J98" s="39"/>
      <c r="K98" s="39"/>
      <c r="L98" s="39"/>
      <c r="M98" s="39"/>
      <c r="N98" s="39"/>
      <c r="O98" s="39"/>
      <c r="P98" s="39"/>
      <c r="Q98" s="39"/>
      <c r="R98" s="39"/>
      <c r="S98" s="39"/>
      <c r="T98" s="39"/>
      <c r="U98" s="44"/>
      <c r="V98" s="39"/>
      <c r="W98" s="39"/>
      <c r="X98" s="39"/>
      <c r="Y98" s="39"/>
      <c r="Z98" s="39"/>
      <c r="AA98" s="39"/>
      <c r="AB98" s="39"/>
      <c r="AC98" s="39"/>
      <c r="AD98" s="39"/>
      <c r="AE98" s="39"/>
      <c r="AF98" s="39"/>
      <c r="AG98" s="39"/>
      <c r="AH98" s="39"/>
      <c r="AI98" s="39"/>
      <c r="AJ98" s="39"/>
      <c r="AK98" s="39"/>
      <c r="AL98" s="39"/>
      <c r="AM98" s="39"/>
      <c r="AN98" s="39"/>
      <c r="AO98" s="101"/>
      <c r="AP98" s="44"/>
      <c r="AQ98" s="39"/>
      <c r="AR98" s="39"/>
      <c r="AS98" s="217"/>
      <c r="AT98" s="39"/>
    </row>
    <row r="99" spans="1:64" ht="6" customHeight="1" x14ac:dyDescent="0.25">
      <c r="B99" s="60" t="s">
        <v>217</v>
      </c>
      <c r="D99" s="36"/>
      <c r="F99" s="68"/>
      <c r="U99" s="48"/>
      <c r="AL99" s="47"/>
      <c r="AP99" s="48"/>
      <c r="AS99" s="60"/>
    </row>
    <row r="100" spans="1:64" ht="11.25" customHeight="1" x14ac:dyDescent="0.25">
      <c r="B100" s="60" t="s">
        <v>219</v>
      </c>
      <c r="D100" s="36"/>
      <c r="E100" s="801" t="str">
        <f ca="1">VLOOKUP(INDIRECT(ADDRESS(ROW(),COLUMN()-3)),INDIRECT("translations[[Question Num]:["&amp; Language_Selected &amp;"]]"),MATCH(Language_Selected,Language_Options,0)+1,FALSE)</f>
        <v>What day and month was your baby born?</v>
      </c>
      <c r="F100" s="801"/>
      <c r="G100" s="801"/>
      <c r="H100" s="801"/>
      <c r="I100" s="801"/>
      <c r="J100" s="801"/>
      <c r="K100" s="801"/>
      <c r="L100" s="801"/>
      <c r="M100" s="801"/>
      <c r="N100" s="801"/>
      <c r="O100" s="801"/>
      <c r="P100" s="801"/>
      <c r="Q100" s="801"/>
      <c r="R100" s="801"/>
      <c r="S100" s="801"/>
      <c r="T100" s="801"/>
      <c r="U100" s="48"/>
      <c r="AL100" s="33"/>
      <c r="AM100" s="42"/>
      <c r="AN100" s="33"/>
      <c r="AO100" s="212"/>
      <c r="AP100" s="48"/>
      <c r="AS100" s="60"/>
    </row>
    <row r="101" spans="1:64" ht="11.25" customHeight="1" x14ac:dyDescent="0.25">
      <c r="B101" s="60" t="s">
        <v>217</v>
      </c>
      <c r="D101" s="36"/>
      <c r="E101" s="801"/>
      <c r="F101" s="801"/>
      <c r="G101" s="801"/>
      <c r="H101" s="801"/>
      <c r="I101" s="801"/>
      <c r="J101" s="801"/>
      <c r="K101" s="801"/>
      <c r="L101" s="801"/>
      <c r="M101" s="801"/>
      <c r="N101" s="801"/>
      <c r="O101" s="801"/>
      <c r="P101" s="801"/>
      <c r="Q101" s="801"/>
      <c r="R101" s="801"/>
      <c r="S101" s="801"/>
      <c r="T101" s="801"/>
      <c r="U101" s="48"/>
      <c r="W101" s="24" t="s">
        <v>15</v>
      </c>
      <c r="Y101" s="49" t="s">
        <v>8</v>
      </c>
      <c r="Z101" s="49"/>
      <c r="AA101" s="49"/>
      <c r="AB101" s="49"/>
      <c r="AC101" s="49"/>
      <c r="AD101" s="49"/>
      <c r="AE101" s="49"/>
      <c r="AF101" s="49"/>
      <c r="AG101" s="49"/>
      <c r="AH101" s="49"/>
      <c r="AI101" s="43"/>
      <c r="AJ101" s="43"/>
      <c r="AK101" s="49"/>
      <c r="AL101" s="38"/>
      <c r="AM101" s="44"/>
      <c r="AN101" s="38"/>
      <c r="AO101" s="213"/>
      <c r="AP101" s="48"/>
      <c r="AS101" s="60"/>
    </row>
    <row r="102" spans="1:64" ht="11.25" customHeight="1" x14ac:dyDescent="0.25">
      <c r="B102" s="60" t="s">
        <v>217</v>
      </c>
      <c r="D102" s="36"/>
      <c r="E102" s="801"/>
      <c r="F102" s="801"/>
      <c r="G102" s="801"/>
      <c r="H102" s="801"/>
      <c r="I102" s="801"/>
      <c r="J102" s="801"/>
      <c r="K102" s="801"/>
      <c r="L102" s="801"/>
      <c r="M102" s="801"/>
      <c r="N102" s="801"/>
      <c r="O102" s="801"/>
      <c r="P102" s="801"/>
      <c r="Q102" s="801"/>
      <c r="R102" s="801"/>
      <c r="S102" s="801"/>
      <c r="T102" s="801"/>
      <c r="U102" s="48"/>
      <c r="AE102" s="49"/>
      <c r="AF102" s="49"/>
      <c r="AG102" s="49"/>
      <c r="AH102" s="200"/>
      <c r="AK102" s="49"/>
      <c r="AL102" s="33"/>
      <c r="AM102" s="42"/>
      <c r="AN102" s="33"/>
      <c r="AO102" s="212"/>
      <c r="AP102" s="48"/>
      <c r="AS102" s="60"/>
    </row>
    <row r="103" spans="1:64" ht="11.25" customHeight="1" x14ac:dyDescent="0.25">
      <c r="B103" s="60" t="s">
        <v>217</v>
      </c>
      <c r="D103" s="36"/>
      <c r="E103" s="801"/>
      <c r="F103" s="801"/>
      <c r="G103" s="801"/>
      <c r="H103" s="801"/>
      <c r="I103" s="801"/>
      <c r="J103" s="801"/>
      <c r="K103" s="801"/>
      <c r="L103" s="801"/>
      <c r="M103" s="801"/>
      <c r="N103" s="801"/>
      <c r="O103" s="801"/>
      <c r="P103" s="801"/>
      <c r="Q103" s="801"/>
      <c r="R103" s="801"/>
      <c r="S103" s="801"/>
      <c r="T103" s="801"/>
      <c r="U103" s="48"/>
      <c r="W103" s="24" t="s">
        <v>16</v>
      </c>
      <c r="Z103" s="49" t="s">
        <v>8</v>
      </c>
      <c r="AA103" s="49"/>
      <c r="AB103" s="49"/>
      <c r="AC103" s="49"/>
      <c r="AD103" s="49"/>
      <c r="AE103" s="49"/>
      <c r="AF103" s="49"/>
      <c r="AG103" s="49"/>
      <c r="AH103" s="49"/>
      <c r="AI103" s="49"/>
      <c r="AJ103" s="49"/>
      <c r="AK103" s="49"/>
      <c r="AL103" s="38"/>
      <c r="AM103" s="44"/>
      <c r="AN103" s="38"/>
      <c r="AO103" s="213"/>
      <c r="AP103" s="48"/>
      <c r="AS103" s="60"/>
    </row>
    <row r="104" spans="1:64" ht="6" customHeight="1" x14ac:dyDescent="0.25">
      <c r="B104" s="60" t="s">
        <v>217</v>
      </c>
      <c r="D104" s="36"/>
      <c r="F104" s="68"/>
      <c r="U104" s="48"/>
      <c r="AL104" s="39"/>
      <c r="AM104" s="39"/>
      <c r="AN104" s="39"/>
      <c r="AO104" s="101"/>
      <c r="AP104" s="44"/>
      <c r="AS104" s="60"/>
    </row>
    <row r="105" spans="1:64" ht="6" customHeight="1" x14ac:dyDescent="0.25">
      <c r="A105" s="45"/>
      <c r="B105" s="218" t="s">
        <v>217</v>
      </c>
      <c r="C105" s="45"/>
      <c r="D105" s="33"/>
      <c r="E105" s="34"/>
      <c r="F105" s="34"/>
      <c r="G105" s="34"/>
      <c r="H105" s="34"/>
      <c r="I105" s="34"/>
      <c r="J105" s="34"/>
      <c r="K105" s="34"/>
      <c r="L105" s="34"/>
      <c r="M105" s="34"/>
      <c r="N105" s="34"/>
      <c r="O105" s="34"/>
      <c r="P105" s="34"/>
      <c r="Q105" s="34"/>
      <c r="R105" s="34"/>
      <c r="S105" s="34"/>
      <c r="T105" s="34"/>
      <c r="U105" s="42"/>
      <c r="V105" s="34"/>
      <c r="W105" s="34"/>
      <c r="X105" s="34"/>
      <c r="Y105" s="34"/>
      <c r="Z105" s="34"/>
      <c r="AA105" s="34"/>
      <c r="AB105" s="34"/>
      <c r="AC105" s="34"/>
      <c r="AD105" s="34"/>
      <c r="AE105" s="34"/>
      <c r="AF105" s="34"/>
      <c r="AG105" s="34"/>
      <c r="AH105" s="34"/>
      <c r="AI105" s="34"/>
      <c r="AJ105" s="34"/>
      <c r="AK105" s="34"/>
      <c r="AL105" s="322"/>
      <c r="AP105" s="42"/>
      <c r="AQ105" s="34"/>
      <c r="AR105" s="34"/>
      <c r="AS105" s="218"/>
      <c r="AT105" s="34"/>
    </row>
    <row r="106" spans="1:64" ht="11.25" customHeight="1" x14ac:dyDescent="0.25">
      <c r="B106" s="73" t="s">
        <v>255</v>
      </c>
      <c r="D106" s="36"/>
      <c r="E106" s="801" t="str">
        <f ca="1">VLOOKUP(INDIRECT(ADDRESS(ROW(),COLUMN()-3)),INDIRECT("translations[[Question Num]:["&amp; Language_Selected &amp;"]]"),MATCH(Language_Selected,Language_Options,0)+1,FALSE)</f>
        <v>What time was your baby born?
IF WOMAN DOES NOT KNOW THE HOUR AND MINUTE OF BIRTH, PROBE FOR AT LEAST THE HOUR AND NOTE 00 FOR MINUTES</v>
      </c>
      <c r="F106" s="801"/>
      <c r="G106" s="801"/>
      <c r="H106" s="801"/>
      <c r="I106" s="801"/>
      <c r="J106" s="801"/>
      <c r="K106" s="801"/>
      <c r="L106" s="801"/>
      <c r="M106" s="801"/>
      <c r="N106" s="801"/>
      <c r="O106" s="801"/>
      <c r="P106" s="801"/>
      <c r="Q106" s="801"/>
      <c r="R106" s="801"/>
      <c r="S106" s="801"/>
      <c r="T106" s="801"/>
      <c r="U106" s="48"/>
      <c r="AL106" s="226"/>
      <c r="AM106" s="227"/>
      <c r="AN106" s="226"/>
      <c r="AO106" s="227"/>
      <c r="AP106" s="48"/>
      <c r="AS106" s="60"/>
    </row>
    <row r="107" spans="1:64" ht="11.25" customHeight="1" x14ac:dyDescent="0.25">
      <c r="B107" s="60" t="s">
        <v>217</v>
      </c>
      <c r="D107" s="36"/>
      <c r="E107" s="801"/>
      <c r="F107" s="801"/>
      <c r="G107" s="801"/>
      <c r="H107" s="801"/>
      <c r="I107" s="801"/>
      <c r="J107" s="801"/>
      <c r="K107" s="801"/>
      <c r="L107" s="801"/>
      <c r="M107" s="801"/>
      <c r="N107" s="801"/>
      <c r="O107" s="801"/>
      <c r="P107" s="801"/>
      <c r="Q107" s="801"/>
      <c r="R107" s="801"/>
      <c r="S107" s="801"/>
      <c r="T107" s="801"/>
      <c r="U107" s="48"/>
      <c r="W107" t="s">
        <v>55</v>
      </c>
      <c r="Z107" s="43" t="s">
        <v>8</v>
      </c>
      <c r="AA107" s="43"/>
      <c r="AB107" s="43"/>
      <c r="AC107" s="43"/>
      <c r="AD107" s="43"/>
      <c r="AE107" s="43"/>
      <c r="AF107" s="43"/>
      <c r="AG107" s="43"/>
      <c r="AH107" s="43"/>
      <c r="AI107" s="43"/>
      <c r="AJ107" s="43"/>
      <c r="AK107" s="43"/>
      <c r="AL107" s="228"/>
      <c r="AM107" s="229"/>
      <c r="AN107" s="228"/>
      <c r="AO107" s="229"/>
      <c r="AP107" s="48"/>
      <c r="AS107" s="60"/>
    </row>
    <row r="108" spans="1:64" ht="11.25" customHeight="1" x14ac:dyDescent="0.25">
      <c r="B108" s="60" t="s">
        <v>217</v>
      </c>
      <c r="D108" s="36"/>
      <c r="E108" s="801"/>
      <c r="F108" s="801"/>
      <c r="G108" s="801"/>
      <c r="H108" s="801"/>
      <c r="I108" s="801"/>
      <c r="J108" s="801"/>
      <c r="K108" s="801"/>
      <c r="L108" s="801"/>
      <c r="M108" s="801"/>
      <c r="N108" s="801"/>
      <c r="O108" s="801"/>
      <c r="P108" s="801"/>
      <c r="Q108" s="801"/>
      <c r="R108" s="801"/>
      <c r="S108" s="801"/>
      <c r="T108" s="801"/>
      <c r="U108" s="48"/>
      <c r="Z108" s="43"/>
      <c r="AA108" s="43"/>
      <c r="AB108" s="43"/>
      <c r="AC108" s="43"/>
      <c r="AD108" s="43"/>
      <c r="AE108" s="43"/>
      <c r="AF108" s="43"/>
      <c r="AG108" s="43"/>
      <c r="AH108" s="43"/>
      <c r="AI108" s="43"/>
      <c r="AJ108" s="43"/>
      <c r="AK108" s="43"/>
      <c r="AL108" s="21"/>
      <c r="AM108" s="21"/>
      <c r="AN108" s="21"/>
      <c r="AO108" s="21"/>
      <c r="AP108" s="48"/>
      <c r="AS108" s="60"/>
    </row>
    <row r="109" spans="1:64" ht="11.25" customHeight="1" x14ac:dyDescent="0.25">
      <c r="B109" s="60" t="s">
        <v>217</v>
      </c>
      <c r="D109" s="36"/>
      <c r="E109" s="801"/>
      <c r="F109" s="801"/>
      <c r="G109" s="801"/>
      <c r="H109" s="801"/>
      <c r="I109" s="801"/>
      <c r="J109" s="801"/>
      <c r="K109" s="801"/>
      <c r="L109" s="801"/>
      <c r="M109" s="801"/>
      <c r="N109" s="801"/>
      <c r="O109" s="801"/>
      <c r="P109" s="801"/>
      <c r="Q109" s="801"/>
      <c r="R109" s="801"/>
      <c r="S109" s="801"/>
      <c r="T109" s="801"/>
      <c r="U109" s="48"/>
      <c r="Z109" s="43"/>
      <c r="AA109" s="43"/>
      <c r="AB109" s="43"/>
      <c r="AC109" s="43"/>
      <c r="AD109" s="43"/>
      <c r="AE109" s="43"/>
      <c r="AF109" s="43"/>
      <c r="AG109" s="43"/>
      <c r="AH109" s="43"/>
      <c r="AI109" s="43"/>
      <c r="AJ109" s="43"/>
      <c r="AK109" s="43"/>
      <c r="AL109" s="33"/>
      <c r="AM109" s="42"/>
      <c r="AN109" s="33"/>
      <c r="AO109" s="212"/>
      <c r="AP109" s="48"/>
      <c r="AS109" s="60"/>
      <c r="AU109"/>
    </row>
    <row r="110" spans="1:64" ht="11.25" customHeight="1" x14ac:dyDescent="0.25">
      <c r="B110" s="60" t="s">
        <v>217</v>
      </c>
      <c r="D110" s="36"/>
      <c r="E110" s="801"/>
      <c r="F110" s="801"/>
      <c r="G110" s="801"/>
      <c r="H110" s="801"/>
      <c r="I110" s="801"/>
      <c r="J110" s="801"/>
      <c r="K110" s="801"/>
      <c r="L110" s="801"/>
      <c r="M110" s="801"/>
      <c r="N110" s="801"/>
      <c r="O110" s="801"/>
      <c r="P110" s="801"/>
      <c r="Q110" s="801"/>
      <c r="R110" s="801"/>
      <c r="S110" s="801"/>
      <c r="T110" s="801"/>
      <c r="U110" s="48"/>
      <c r="W110" s="24" t="s">
        <v>56</v>
      </c>
      <c r="AA110" s="43" t="s">
        <v>8</v>
      </c>
      <c r="AB110" s="43"/>
      <c r="AC110" s="43"/>
      <c r="AD110" s="43"/>
      <c r="AE110" s="43"/>
      <c r="AF110" s="43"/>
      <c r="AG110" s="43"/>
      <c r="AH110" s="43"/>
      <c r="AI110" s="43"/>
      <c r="AJ110" s="43"/>
      <c r="AK110" s="43"/>
      <c r="AL110" s="38"/>
      <c r="AM110" s="44"/>
      <c r="AN110" s="38"/>
      <c r="AO110" s="213"/>
      <c r="AP110" s="48"/>
      <c r="AS110" s="60"/>
      <c r="AW110" s="539"/>
      <c r="AX110" s="539"/>
      <c r="AY110" s="539"/>
      <c r="AZ110" s="539"/>
      <c r="BA110" s="539"/>
      <c r="BB110" s="539"/>
      <c r="BC110" s="539"/>
      <c r="BD110" s="539"/>
      <c r="BE110" s="539"/>
      <c r="BF110" s="539"/>
      <c r="BG110" s="539"/>
      <c r="BH110" s="539"/>
      <c r="BI110" s="539"/>
      <c r="BJ110" s="539"/>
      <c r="BK110" s="539"/>
      <c r="BL110" s="539"/>
    </row>
    <row r="111" spans="1:64" ht="6" customHeight="1" x14ac:dyDescent="0.25">
      <c r="B111" s="60" t="s">
        <v>217</v>
      </c>
      <c r="D111" s="36"/>
      <c r="E111" s="801"/>
      <c r="F111" s="801"/>
      <c r="G111" s="801"/>
      <c r="H111" s="801"/>
      <c r="I111" s="801"/>
      <c r="J111" s="801"/>
      <c r="K111" s="801"/>
      <c r="L111" s="801"/>
      <c r="M111" s="801"/>
      <c r="N111" s="801"/>
      <c r="O111" s="801"/>
      <c r="P111" s="801"/>
      <c r="Q111" s="801"/>
      <c r="R111" s="801"/>
      <c r="S111" s="801"/>
      <c r="T111" s="801"/>
      <c r="U111" s="48"/>
      <c r="AL111" s="24"/>
      <c r="AP111" s="48"/>
      <c r="AS111" s="60"/>
      <c r="AW111" s="539"/>
      <c r="AX111" s="539"/>
      <c r="AY111" s="539"/>
      <c r="AZ111" s="539"/>
      <c r="BA111" s="539"/>
      <c r="BB111" s="539"/>
      <c r="BC111" s="539"/>
      <c r="BD111" s="539"/>
      <c r="BE111" s="539"/>
      <c r="BF111" s="539"/>
      <c r="BG111" s="539"/>
      <c r="BH111" s="539"/>
      <c r="BI111" s="539"/>
      <c r="BJ111" s="539"/>
      <c r="BK111" s="539"/>
      <c r="BL111" s="539"/>
    </row>
    <row r="112" spans="1:64" ht="4.2" customHeight="1" x14ac:dyDescent="0.25">
      <c r="A112" s="46"/>
      <c r="B112" s="217" t="s">
        <v>217</v>
      </c>
      <c r="C112" s="46"/>
      <c r="D112" s="38"/>
      <c r="E112" s="39"/>
      <c r="F112" s="39"/>
      <c r="G112" s="39"/>
      <c r="H112" s="39"/>
      <c r="I112" s="39"/>
      <c r="J112" s="39"/>
      <c r="K112" s="39"/>
      <c r="L112" s="39"/>
      <c r="M112" s="39"/>
      <c r="N112" s="39"/>
      <c r="O112" s="39"/>
      <c r="P112" s="39"/>
      <c r="Q112" s="39"/>
      <c r="R112" s="39"/>
      <c r="S112" s="39"/>
      <c r="T112" s="39"/>
      <c r="U112" s="44"/>
      <c r="V112" s="39"/>
      <c r="W112" s="39"/>
      <c r="X112" s="39"/>
      <c r="Y112" s="39"/>
      <c r="Z112" s="39"/>
      <c r="AA112" s="39"/>
      <c r="AB112" s="39"/>
      <c r="AC112" s="39"/>
      <c r="AD112" s="39"/>
      <c r="AE112" s="39"/>
      <c r="AF112" s="39"/>
      <c r="AG112" s="39"/>
      <c r="AH112" s="39"/>
      <c r="AI112" s="39"/>
      <c r="AJ112" s="39"/>
      <c r="AK112" s="39"/>
      <c r="AL112" s="39"/>
      <c r="AM112" s="39"/>
      <c r="AN112" s="39"/>
      <c r="AO112" s="101"/>
      <c r="AP112" s="44"/>
      <c r="AQ112" s="39"/>
      <c r="AR112" s="39"/>
      <c r="AS112" s="217"/>
      <c r="AT112" s="39"/>
      <c r="AW112" s="539"/>
      <c r="AX112" s="539"/>
      <c r="AY112" s="539"/>
      <c r="AZ112" s="539"/>
      <c r="BA112" s="539"/>
      <c r="BB112" s="539"/>
      <c r="BC112" s="539"/>
      <c r="BD112" s="539"/>
      <c r="BE112" s="539"/>
      <c r="BF112" s="539"/>
      <c r="BG112" s="539"/>
      <c r="BH112" s="539"/>
      <c r="BI112" s="539"/>
      <c r="BJ112" s="539"/>
      <c r="BK112" s="539"/>
      <c r="BL112" s="539"/>
    </row>
    <row r="113" spans="1:118" ht="4.2" customHeight="1" x14ac:dyDescent="0.25">
      <c r="A113" s="45"/>
      <c r="B113" s="218" t="s">
        <v>217</v>
      </c>
      <c r="C113" s="45"/>
      <c r="D113" s="33"/>
      <c r="E113" s="34"/>
      <c r="F113" s="34"/>
      <c r="G113" s="34"/>
      <c r="H113" s="34"/>
      <c r="I113" s="34"/>
      <c r="J113" s="34"/>
      <c r="K113" s="34"/>
      <c r="L113" s="34"/>
      <c r="M113" s="34"/>
      <c r="N113" s="34"/>
      <c r="O113" s="34"/>
      <c r="P113" s="34"/>
      <c r="Q113" s="34"/>
      <c r="R113" s="34"/>
      <c r="S113" s="34"/>
      <c r="T113" s="34"/>
      <c r="U113" s="42"/>
      <c r="V113" s="34"/>
      <c r="W113" s="34"/>
      <c r="X113" s="34"/>
      <c r="Y113" s="34"/>
      <c r="Z113" s="34"/>
      <c r="AA113" s="34"/>
      <c r="AB113" s="34"/>
      <c r="AC113" s="34"/>
      <c r="AD113" s="34"/>
      <c r="AE113" s="34"/>
      <c r="AF113" s="34"/>
      <c r="AG113" s="48"/>
      <c r="AI113" s="34"/>
      <c r="AJ113" s="34"/>
      <c r="AK113" s="34"/>
      <c r="AL113" s="322"/>
      <c r="AM113" s="34"/>
      <c r="AN113" s="34"/>
      <c r="AO113" s="218"/>
      <c r="AP113" s="42"/>
      <c r="AQ113" s="34"/>
      <c r="AR113" s="34"/>
      <c r="AS113" s="218"/>
      <c r="AT113" s="34"/>
    </row>
    <row r="114" spans="1:118" ht="11.25" customHeight="1" x14ac:dyDescent="0.25">
      <c r="B114" s="60" t="s">
        <v>256</v>
      </c>
      <c r="C114" s="71"/>
      <c r="E114" s="802" t="str">
        <f ca="1">VLOOKUP(INDIRECT(ADDRESS(ROW(),COLUMN()-3)),INDIRECT("translations[[Question Num]:["&amp; Language_Selected &amp;"]]"),MATCH(Language_Selected,Language_Options,0)+1,FALSE)</f>
        <v>Now I am going to ask you some questions about how you were treated during your time at this facility for childbirth.
During (labor/child birth/after birth) did you want to have someone other than facility staff, such as a family member or friend in the room to support you?
IF YES, ASK: Were you able to have that person with you during (labor/child birth/after birth)?</v>
      </c>
      <c r="F114" s="802"/>
      <c r="G114" s="802"/>
      <c r="H114" s="802"/>
      <c r="I114" s="802"/>
      <c r="J114" s="802"/>
      <c r="K114" s="802"/>
      <c r="L114" s="802"/>
      <c r="M114" s="802"/>
      <c r="N114" s="802"/>
      <c r="O114" s="802"/>
      <c r="P114" s="802"/>
      <c r="Q114" s="802"/>
      <c r="R114" s="802"/>
      <c r="S114" s="802"/>
      <c r="T114" s="802"/>
      <c r="U114" s="48"/>
      <c r="AG114" s="48"/>
      <c r="AL114" s="24"/>
      <c r="AO114" s="60"/>
      <c r="AP114" s="48"/>
      <c r="AS114" s="60"/>
    </row>
    <row r="115" spans="1:118" ht="11.25" customHeight="1" x14ac:dyDescent="0.25">
      <c r="B115" s="60" t="s">
        <v>217</v>
      </c>
      <c r="C115" s="71"/>
      <c r="E115" s="802"/>
      <c r="F115" s="802"/>
      <c r="G115" s="802"/>
      <c r="H115" s="802"/>
      <c r="I115" s="802"/>
      <c r="J115" s="802"/>
      <c r="K115" s="802"/>
      <c r="L115" s="802"/>
      <c r="M115" s="802"/>
      <c r="N115" s="802"/>
      <c r="O115" s="802"/>
      <c r="P115" s="802"/>
      <c r="Q115" s="802"/>
      <c r="R115" s="802"/>
      <c r="S115" s="802"/>
      <c r="T115" s="802"/>
      <c r="U115" s="48"/>
      <c r="AG115" s="48"/>
      <c r="AL115" s="24"/>
      <c r="AO115" s="60"/>
      <c r="AP115" s="48"/>
      <c r="AS115" s="60"/>
    </row>
    <row r="116" spans="1:118" ht="11.25" customHeight="1" x14ac:dyDescent="0.25">
      <c r="B116" s="60" t="s">
        <v>217</v>
      </c>
      <c r="C116" s="71"/>
      <c r="E116" s="802"/>
      <c r="F116" s="802"/>
      <c r="G116" s="802"/>
      <c r="H116" s="802"/>
      <c r="I116" s="802"/>
      <c r="J116" s="802"/>
      <c r="K116" s="802"/>
      <c r="L116" s="802"/>
      <c r="M116" s="802"/>
      <c r="N116" s="802"/>
      <c r="O116" s="802"/>
      <c r="P116" s="802"/>
      <c r="Q116" s="802"/>
      <c r="R116" s="802"/>
      <c r="S116" s="802"/>
      <c r="T116" s="802"/>
      <c r="U116" s="48"/>
      <c r="AG116" s="48"/>
      <c r="AL116" s="24"/>
      <c r="AO116" s="60"/>
      <c r="AP116" s="48"/>
      <c r="AS116" s="60"/>
    </row>
    <row r="117" spans="1:118" ht="11.25" customHeight="1" x14ac:dyDescent="0.25">
      <c r="B117" s="60" t="s">
        <v>217</v>
      </c>
      <c r="C117" s="71"/>
      <c r="E117" s="802"/>
      <c r="F117" s="802"/>
      <c r="G117" s="802"/>
      <c r="H117" s="802"/>
      <c r="I117" s="802"/>
      <c r="J117" s="802"/>
      <c r="K117" s="802"/>
      <c r="L117" s="802"/>
      <c r="M117" s="802"/>
      <c r="N117" s="802"/>
      <c r="O117" s="802"/>
      <c r="P117" s="802"/>
      <c r="Q117" s="802"/>
      <c r="R117" s="802"/>
      <c r="S117" s="802"/>
      <c r="T117" s="802"/>
      <c r="U117" s="48"/>
      <c r="AG117" s="48"/>
      <c r="AL117" s="24"/>
      <c r="AO117" s="60"/>
      <c r="AP117" s="48"/>
      <c r="AS117" s="60"/>
    </row>
    <row r="118" spans="1:118" ht="11.25" customHeight="1" x14ac:dyDescent="0.25">
      <c r="C118" s="71"/>
      <c r="E118" s="802"/>
      <c r="F118" s="802"/>
      <c r="G118" s="802"/>
      <c r="H118" s="802"/>
      <c r="I118" s="802"/>
      <c r="J118" s="802"/>
      <c r="K118" s="802"/>
      <c r="L118" s="802"/>
      <c r="M118" s="802"/>
      <c r="N118" s="802"/>
      <c r="O118" s="802"/>
      <c r="P118" s="802"/>
      <c r="Q118" s="802"/>
      <c r="R118" s="802"/>
      <c r="S118" s="802"/>
      <c r="T118" s="802"/>
      <c r="U118" s="48"/>
      <c r="AG118" s="48"/>
      <c r="AL118" s="24"/>
      <c r="AO118" s="60"/>
      <c r="AP118" s="48"/>
      <c r="AS118" s="60"/>
    </row>
    <row r="119" spans="1:118" ht="11.25" customHeight="1" x14ac:dyDescent="0.25">
      <c r="B119" s="60" t="s">
        <v>217</v>
      </c>
      <c r="C119" s="71"/>
      <c r="E119" s="802"/>
      <c r="F119" s="802"/>
      <c r="G119" s="802"/>
      <c r="H119" s="802"/>
      <c r="I119" s="802"/>
      <c r="J119" s="802"/>
      <c r="K119" s="802"/>
      <c r="L119" s="802"/>
      <c r="M119" s="802"/>
      <c r="N119" s="802"/>
      <c r="O119" s="802"/>
      <c r="P119" s="802"/>
      <c r="Q119" s="802"/>
      <c r="R119" s="802"/>
      <c r="S119" s="802"/>
      <c r="T119" s="802"/>
      <c r="U119" s="48"/>
      <c r="AG119" s="48"/>
      <c r="AL119" s="24"/>
      <c r="AO119" s="60"/>
      <c r="AP119" s="48"/>
      <c r="AS119" s="60"/>
    </row>
    <row r="120" spans="1:118" ht="11.25" customHeight="1" x14ac:dyDescent="0.25">
      <c r="B120" s="60" t="s">
        <v>217</v>
      </c>
      <c r="C120" s="71"/>
      <c r="E120" s="802"/>
      <c r="F120" s="802"/>
      <c r="G120" s="802"/>
      <c r="H120" s="802"/>
      <c r="I120" s="802"/>
      <c r="J120" s="802"/>
      <c r="K120" s="802"/>
      <c r="L120" s="802"/>
      <c r="M120" s="802"/>
      <c r="N120" s="802"/>
      <c r="O120" s="802"/>
      <c r="P120" s="802"/>
      <c r="Q120" s="802"/>
      <c r="R120" s="802"/>
      <c r="S120" s="802"/>
      <c r="T120" s="802"/>
      <c r="U120" s="48"/>
      <c r="AG120" s="48"/>
      <c r="AL120" s="24"/>
      <c r="AO120" s="60"/>
      <c r="AP120" s="48"/>
      <c r="AS120" s="60"/>
      <c r="AW120"/>
      <c r="BR120" s="539"/>
      <c r="BS120" s="539"/>
      <c r="BT120" s="539"/>
      <c r="BU120" s="539"/>
      <c r="BV120" s="539"/>
      <c r="BW120" s="539"/>
      <c r="BX120" s="539"/>
      <c r="BY120" s="539"/>
      <c r="BZ120" s="539"/>
      <c r="CA120" s="539"/>
      <c r="CB120" s="539"/>
      <c r="CC120" s="539"/>
      <c r="CD120" s="539"/>
      <c r="CE120" s="539"/>
      <c r="CF120" s="539"/>
      <c r="CG120" s="539"/>
      <c r="CH120" s="539"/>
      <c r="CI120" s="539"/>
      <c r="CJ120" s="539"/>
      <c r="CK120" s="539"/>
      <c r="CL120" s="539"/>
      <c r="CM120" s="539"/>
      <c r="CN120" s="539"/>
      <c r="CO120" s="539"/>
      <c r="CP120" s="539"/>
      <c r="CQ120" s="539"/>
      <c r="CR120" s="539"/>
      <c r="CS120" s="539"/>
    </row>
    <row r="121" spans="1:118" ht="11.25" customHeight="1" x14ac:dyDescent="0.25">
      <c r="B121" s="60" t="s">
        <v>217</v>
      </c>
      <c r="C121" s="71"/>
      <c r="E121" s="802"/>
      <c r="F121" s="802"/>
      <c r="G121" s="802"/>
      <c r="H121" s="802"/>
      <c r="I121" s="802"/>
      <c r="J121" s="802"/>
      <c r="K121" s="802"/>
      <c r="L121" s="802"/>
      <c r="M121" s="802"/>
      <c r="N121" s="802"/>
      <c r="O121" s="802"/>
      <c r="P121" s="802"/>
      <c r="Q121" s="802"/>
      <c r="R121" s="802"/>
      <c r="S121" s="802"/>
      <c r="T121" s="802"/>
      <c r="U121" s="48"/>
      <c r="AG121" s="48"/>
      <c r="AL121" s="24"/>
      <c r="AO121" s="60"/>
      <c r="AP121" s="48"/>
      <c r="AS121" s="60"/>
      <c r="AW121" s="539"/>
      <c r="AX121" s="539"/>
      <c r="AY121" s="539"/>
      <c r="AZ121" s="539"/>
      <c r="BA121" s="539"/>
      <c r="BB121" s="539"/>
      <c r="BC121" s="539"/>
      <c r="BD121" s="539"/>
      <c r="BE121" s="539"/>
      <c r="BF121" s="539"/>
      <c r="BG121" s="539"/>
      <c r="BH121" s="539"/>
      <c r="BI121" s="539"/>
      <c r="BJ121" s="539"/>
      <c r="BK121" s="539"/>
      <c r="BL121" s="539"/>
      <c r="BM121" s="539"/>
      <c r="BN121" s="539"/>
      <c r="BO121" s="539"/>
      <c r="BP121" s="539"/>
      <c r="BQ121" s="539"/>
      <c r="BR121" s="539"/>
      <c r="BS121" s="539"/>
      <c r="BT121" s="539"/>
      <c r="BU121" s="539"/>
      <c r="BV121" s="539"/>
      <c r="BW121" s="539"/>
      <c r="BX121" s="539"/>
      <c r="BY121" s="539"/>
      <c r="BZ121" s="539"/>
      <c r="CA121" s="539"/>
      <c r="CB121" s="539"/>
      <c r="CC121" s="539"/>
      <c r="CD121" s="539"/>
      <c r="CE121" s="539"/>
      <c r="CF121" s="539"/>
      <c r="CG121" s="539"/>
      <c r="CH121" s="539"/>
      <c r="CI121" s="539"/>
      <c r="CJ121" s="539"/>
      <c r="CK121" s="539"/>
      <c r="CL121" s="539"/>
      <c r="CM121" s="539"/>
      <c r="CN121" s="539"/>
      <c r="CO121" s="539"/>
      <c r="CP121" s="539"/>
      <c r="CQ121" s="539"/>
      <c r="CR121" s="539"/>
      <c r="CS121" s="539"/>
      <c r="CT121" s="539"/>
      <c r="CU121" s="539"/>
      <c r="CV121" s="539"/>
      <c r="CW121" s="539"/>
      <c r="CX121" s="539"/>
      <c r="CY121" s="539"/>
      <c r="CZ121" s="539"/>
      <c r="DA121" s="539"/>
      <c r="DB121" s="539"/>
      <c r="DC121" s="539"/>
      <c r="DD121" s="539"/>
      <c r="DE121" s="539"/>
      <c r="DF121" s="539"/>
      <c r="DG121" s="539"/>
      <c r="DH121" s="539"/>
      <c r="DI121" s="539"/>
      <c r="DJ121" s="539"/>
      <c r="DK121" s="539"/>
      <c r="DL121" s="539"/>
      <c r="DM121" s="539"/>
      <c r="DN121" s="539"/>
    </row>
    <row r="122" spans="1:118" ht="11.25" customHeight="1" x14ac:dyDescent="0.25">
      <c r="B122" s="60" t="s">
        <v>217</v>
      </c>
      <c r="C122" s="71"/>
      <c r="E122" s="802"/>
      <c r="F122" s="802"/>
      <c r="G122" s="802"/>
      <c r="H122" s="802"/>
      <c r="I122" s="802"/>
      <c r="J122" s="802"/>
      <c r="K122" s="802"/>
      <c r="L122" s="802"/>
      <c r="M122" s="802"/>
      <c r="N122" s="802"/>
      <c r="O122" s="802"/>
      <c r="P122" s="802"/>
      <c r="Q122" s="802"/>
      <c r="R122" s="802"/>
      <c r="S122" s="802"/>
      <c r="T122" s="802"/>
      <c r="U122" s="48"/>
      <c r="AG122" s="48"/>
      <c r="AL122" s="24"/>
      <c r="AO122" s="60"/>
      <c r="AP122" s="48"/>
      <c r="AS122" s="60"/>
    </row>
    <row r="123" spans="1:118" ht="11.25" customHeight="1" x14ac:dyDescent="0.25">
      <c r="B123" s="60" t="s">
        <v>217</v>
      </c>
      <c r="C123" s="71"/>
      <c r="E123" s="802"/>
      <c r="F123" s="802"/>
      <c r="G123" s="802"/>
      <c r="H123" s="802"/>
      <c r="I123" s="802"/>
      <c r="J123" s="802"/>
      <c r="K123" s="802"/>
      <c r="L123" s="802"/>
      <c r="M123" s="802"/>
      <c r="N123" s="802"/>
      <c r="O123" s="802"/>
      <c r="P123" s="802"/>
      <c r="Q123" s="802"/>
      <c r="R123" s="802"/>
      <c r="S123" s="802"/>
      <c r="T123" s="802"/>
      <c r="U123" s="48"/>
      <c r="X123" s="24" t="s">
        <v>257</v>
      </c>
      <c r="AG123" s="48"/>
      <c r="AJ123" s="24" t="s">
        <v>258</v>
      </c>
      <c r="AL123" s="24"/>
      <c r="AO123" s="60"/>
      <c r="AP123" s="48"/>
      <c r="AQ123" s="36"/>
      <c r="AS123" s="60"/>
    </row>
    <row r="124" spans="1:118" ht="6" customHeight="1" x14ac:dyDescent="0.25">
      <c r="B124" s="60" t="s">
        <v>217</v>
      </c>
      <c r="C124" s="71"/>
      <c r="E124" s="802"/>
      <c r="F124" s="802"/>
      <c r="G124" s="802"/>
      <c r="H124" s="802"/>
      <c r="I124" s="802"/>
      <c r="J124" s="802"/>
      <c r="K124" s="802"/>
      <c r="L124" s="802"/>
      <c r="M124" s="802"/>
      <c r="N124" s="802"/>
      <c r="O124" s="802"/>
      <c r="P124" s="802"/>
      <c r="Q124" s="802"/>
      <c r="R124" s="802"/>
      <c r="S124" s="802"/>
      <c r="T124" s="802"/>
      <c r="U124" s="48"/>
      <c r="V124" s="38"/>
      <c r="W124" s="39"/>
      <c r="X124" s="39"/>
      <c r="Y124" s="39"/>
      <c r="Z124" s="39"/>
      <c r="AA124" s="39"/>
      <c r="AB124" s="39"/>
      <c r="AC124" s="39"/>
      <c r="AD124" s="39"/>
      <c r="AE124" s="39"/>
      <c r="AF124" s="39"/>
      <c r="AG124" s="44"/>
      <c r="AH124" s="39"/>
      <c r="AI124" s="39"/>
      <c r="AJ124" s="39"/>
      <c r="AK124" s="39"/>
      <c r="AL124" s="39"/>
      <c r="AM124" s="39"/>
      <c r="AO124" s="60"/>
      <c r="AP124" s="48"/>
      <c r="AQ124" s="36"/>
      <c r="AS124" s="60"/>
    </row>
    <row r="125" spans="1:118" ht="4.2" customHeight="1" x14ac:dyDescent="0.25">
      <c r="B125" s="60" t="s">
        <v>217</v>
      </c>
      <c r="C125" s="71"/>
      <c r="E125" s="802"/>
      <c r="F125" s="802"/>
      <c r="G125" s="802"/>
      <c r="H125" s="802"/>
      <c r="I125" s="802"/>
      <c r="J125" s="802"/>
      <c r="K125" s="802"/>
      <c r="L125" s="802"/>
      <c r="M125" s="802"/>
      <c r="N125" s="802"/>
      <c r="O125" s="802"/>
      <c r="P125" s="802"/>
      <c r="Q125" s="802"/>
      <c r="R125" s="802"/>
      <c r="S125" s="802"/>
      <c r="T125" s="802"/>
      <c r="U125" s="48"/>
      <c r="AG125" s="48"/>
      <c r="AL125" s="24"/>
      <c r="AN125" s="322"/>
      <c r="AO125" s="204"/>
      <c r="AP125" s="42"/>
      <c r="AQ125" s="36"/>
      <c r="AS125" s="60"/>
    </row>
    <row r="126" spans="1:118" ht="11.25" customHeight="1" x14ac:dyDescent="0.25">
      <c r="B126" s="60" t="s">
        <v>217</v>
      </c>
      <c r="C126" s="71"/>
      <c r="D126" s="36"/>
      <c r="E126" s="802"/>
      <c r="F126" s="802"/>
      <c r="G126" s="802"/>
      <c r="H126" s="802"/>
      <c r="I126" s="802"/>
      <c r="J126" s="802"/>
      <c r="K126" s="802"/>
      <c r="L126" s="802"/>
      <c r="M126" s="802"/>
      <c r="N126" s="802"/>
      <c r="O126" s="802"/>
      <c r="P126" s="802"/>
      <c r="Q126" s="802"/>
      <c r="R126" s="802"/>
      <c r="S126" s="802"/>
      <c r="T126" s="802"/>
      <c r="U126" s="48"/>
      <c r="W126" s="89" t="s">
        <v>86</v>
      </c>
      <c r="AA126" s="89" t="s">
        <v>87</v>
      </c>
      <c r="AG126" s="48"/>
      <c r="AI126" s="89" t="s">
        <v>86</v>
      </c>
      <c r="AJ126" s="89"/>
      <c r="AK126" s="89"/>
      <c r="AL126" s="89" t="s">
        <v>87</v>
      </c>
      <c r="AP126" s="48"/>
      <c r="AQ126" s="36"/>
      <c r="AS126" s="60"/>
    </row>
    <row r="127" spans="1:118" ht="4.2" customHeight="1" x14ac:dyDescent="0.25">
      <c r="B127" s="60" t="s">
        <v>217</v>
      </c>
      <c r="C127" s="71"/>
      <c r="D127" s="38"/>
      <c r="E127" s="39"/>
      <c r="F127" s="39"/>
      <c r="G127" s="39"/>
      <c r="H127" s="39"/>
      <c r="I127" s="39"/>
      <c r="J127" s="39"/>
      <c r="K127" s="39"/>
      <c r="L127" s="39"/>
      <c r="M127" s="39"/>
      <c r="N127" s="39"/>
      <c r="O127" s="39"/>
      <c r="P127" s="39"/>
      <c r="Q127" s="39"/>
      <c r="R127" s="39"/>
      <c r="S127" s="39"/>
      <c r="T127" s="39"/>
      <c r="U127" s="44"/>
      <c r="V127" s="39"/>
      <c r="W127" s="101"/>
      <c r="X127" s="39"/>
      <c r="Y127" s="39"/>
      <c r="Z127" s="39"/>
      <c r="AA127" s="101"/>
      <c r="AB127" s="39"/>
      <c r="AC127" s="39"/>
      <c r="AD127" s="39"/>
      <c r="AE127" s="39"/>
      <c r="AF127" s="39"/>
      <c r="AG127" s="44"/>
      <c r="AH127" s="39"/>
      <c r="AI127" s="101"/>
      <c r="AJ127" s="101"/>
      <c r="AK127" s="101"/>
      <c r="AL127" s="101"/>
      <c r="AM127" s="39"/>
      <c r="AO127" s="101"/>
      <c r="AP127" s="44"/>
      <c r="AQ127" s="36"/>
      <c r="AS127" s="60"/>
    </row>
    <row r="128" spans="1:118" ht="4.2" customHeight="1" x14ac:dyDescent="0.25">
      <c r="B128" s="60" t="s">
        <v>217</v>
      </c>
      <c r="C128" s="71"/>
      <c r="D128" s="36"/>
      <c r="U128" s="48"/>
      <c r="W128" s="89"/>
      <c r="AA128" s="89"/>
      <c r="AG128" s="48"/>
      <c r="AI128" s="89"/>
      <c r="AJ128" s="89"/>
      <c r="AK128" s="89"/>
      <c r="AL128" s="89"/>
      <c r="AN128" s="34"/>
      <c r="AP128" s="48"/>
      <c r="AQ128" s="36"/>
      <c r="AS128" s="60"/>
    </row>
    <row r="129" spans="1:46" ht="11.25" customHeight="1" x14ac:dyDescent="0.25">
      <c r="B129" s="331" t="s">
        <v>217</v>
      </c>
      <c r="C129" s="71"/>
      <c r="D129" s="36"/>
      <c r="E129" s="24" t="s">
        <v>259</v>
      </c>
      <c r="F129" s="801" t="str">
        <f ca="1">VLOOKUP(CONCATENATE($B$114&amp;"-"&amp;INDIRECT(ADDRESS(ROW(),COLUMN()-1))),INDIRECT("translations[[Question Num]:["&amp; Language_Selected &amp;"]]"),MATCH(Language_Selected,Language_Options,0)+1,FALSE)</f>
        <v>During labor</v>
      </c>
      <c r="G129" s="801"/>
      <c r="H129" s="801"/>
      <c r="I129" s="801"/>
      <c r="J129" s="801"/>
      <c r="K129" s="801"/>
      <c r="L129" s="801"/>
      <c r="M129" s="801"/>
      <c r="N129" s="801"/>
      <c r="O129" s="801"/>
      <c r="P129" s="801"/>
      <c r="Q129" s="801"/>
      <c r="R129" s="801"/>
      <c r="S129" s="801"/>
      <c r="T129" s="801"/>
      <c r="U129" s="48"/>
      <c r="W129" s="311" t="s">
        <v>46</v>
      </c>
      <c r="Y129" s="24" t="s">
        <v>78</v>
      </c>
      <c r="AA129" s="311" t="s">
        <v>69</v>
      </c>
      <c r="AC129" s="281" t="s">
        <v>260</v>
      </c>
      <c r="AD129" s="124"/>
      <c r="AG129" s="48"/>
      <c r="AI129" s="311" t="s">
        <v>46</v>
      </c>
      <c r="AJ129" s="89"/>
      <c r="AK129" s="89"/>
      <c r="AL129" s="311" t="s">
        <v>69</v>
      </c>
      <c r="AP129" s="48"/>
      <c r="AQ129" s="36"/>
      <c r="AS129" s="60"/>
    </row>
    <row r="130" spans="1:46" ht="4.2" customHeight="1" x14ac:dyDescent="0.25">
      <c r="B130" s="224" t="s">
        <v>217</v>
      </c>
      <c r="C130" s="71"/>
      <c r="D130" s="38"/>
      <c r="E130" s="39"/>
      <c r="F130" s="39"/>
      <c r="G130" s="39"/>
      <c r="H130" s="39"/>
      <c r="I130" s="39"/>
      <c r="J130" s="39"/>
      <c r="K130" s="39"/>
      <c r="L130" s="39"/>
      <c r="M130" s="39"/>
      <c r="N130" s="39"/>
      <c r="O130" s="39"/>
      <c r="P130" s="39"/>
      <c r="Q130" s="39"/>
      <c r="R130" s="39"/>
      <c r="S130" s="39"/>
      <c r="T130" s="39"/>
      <c r="U130" s="44"/>
      <c r="V130" s="39"/>
      <c r="W130" s="101"/>
      <c r="X130" s="39"/>
      <c r="Y130" s="51"/>
      <c r="Z130" s="51"/>
      <c r="AA130" s="5"/>
      <c r="AB130" s="51"/>
      <c r="AC130" s="190"/>
      <c r="AD130" s="39"/>
      <c r="AE130" s="39"/>
      <c r="AF130" s="39"/>
      <c r="AG130" s="44"/>
      <c r="AH130" s="39"/>
      <c r="AI130" s="5"/>
      <c r="AJ130" s="5"/>
      <c r="AK130" s="5"/>
      <c r="AL130" s="5"/>
      <c r="AM130" s="51"/>
      <c r="AN130" s="39"/>
      <c r="AO130" s="101"/>
      <c r="AP130" s="62"/>
      <c r="AQ130" s="36"/>
      <c r="AS130" s="60"/>
    </row>
    <row r="131" spans="1:46" ht="4.2" customHeight="1" x14ac:dyDescent="0.25">
      <c r="B131" s="224" t="s">
        <v>217</v>
      </c>
      <c r="C131" s="71"/>
      <c r="D131" s="33"/>
      <c r="E131" s="34"/>
      <c r="F131" s="34"/>
      <c r="G131" s="34"/>
      <c r="H131" s="34"/>
      <c r="I131" s="34"/>
      <c r="J131" s="34"/>
      <c r="K131" s="34"/>
      <c r="L131" s="34"/>
      <c r="M131" s="34"/>
      <c r="N131" s="34"/>
      <c r="O131" s="34"/>
      <c r="P131" s="34"/>
      <c r="Q131" s="34"/>
      <c r="R131" s="34"/>
      <c r="S131" s="34"/>
      <c r="T131" s="34"/>
      <c r="U131" s="42"/>
      <c r="V131" s="34"/>
      <c r="W131" s="204"/>
      <c r="X131" s="34"/>
      <c r="Y131" s="324"/>
      <c r="Z131" s="324"/>
      <c r="AA131" s="7"/>
      <c r="AB131" s="324"/>
      <c r="AC131" s="332"/>
      <c r="AD131" s="34"/>
      <c r="AE131" s="34"/>
      <c r="AF131" s="34"/>
      <c r="AG131" s="42"/>
      <c r="AH131" s="34"/>
      <c r="AI131" s="7"/>
      <c r="AJ131" s="7"/>
      <c r="AK131" s="7"/>
      <c r="AL131" s="7"/>
      <c r="AM131" s="324"/>
      <c r="AN131" s="34"/>
      <c r="AO131" s="204"/>
      <c r="AP131" s="61"/>
      <c r="AQ131" s="36"/>
      <c r="AS131" s="60"/>
    </row>
    <row r="132" spans="1:46" ht="11.25" customHeight="1" x14ac:dyDescent="0.25">
      <c r="B132" s="331" t="s">
        <v>217</v>
      </c>
      <c r="C132" s="71"/>
      <c r="D132" s="36"/>
      <c r="E132" s="24" t="s">
        <v>261</v>
      </c>
      <c r="F132" s="801" t="str">
        <f ca="1">VLOOKUP(CONCATENATE($B$114&amp;"-"&amp;INDIRECT(ADDRESS(ROW(),COLUMN()-1))),INDIRECT("translations[[Question Num]:["&amp; Language_Selected &amp;"]]"),MATCH(Language_Selected,Language_Options,0)+1,FALSE)</f>
        <v>During childbirth</v>
      </c>
      <c r="G132" s="801"/>
      <c r="H132" s="801"/>
      <c r="I132" s="801"/>
      <c r="J132" s="801"/>
      <c r="K132" s="801"/>
      <c r="L132" s="801"/>
      <c r="M132" s="801"/>
      <c r="N132" s="801"/>
      <c r="O132" s="801"/>
      <c r="P132" s="801"/>
      <c r="Q132" s="801"/>
      <c r="R132" s="801"/>
      <c r="S132" s="801"/>
      <c r="T132" s="801"/>
      <c r="U132" s="48"/>
      <c r="W132" s="311" t="s">
        <v>46</v>
      </c>
      <c r="Y132" s="24" t="s">
        <v>78</v>
      </c>
      <c r="AA132" s="311" t="s">
        <v>69</v>
      </c>
      <c r="AC132" s="281" t="s">
        <v>262</v>
      </c>
      <c r="AD132" s="124"/>
      <c r="AG132" s="48"/>
      <c r="AI132" s="311" t="s">
        <v>46</v>
      </c>
      <c r="AJ132" s="89"/>
      <c r="AK132" s="89"/>
      <c r="AL132" s="311" t="s">
        <v>69</v>
      </c>
      <c r="AP132" s="48"/>
      <c r="AQ132" s="36"/>
      <c r="AS132" s="60"/>
    </row>
    <row r="133" spans="1:46" ht="4.2" customHeight="1" x14ac:dyDescent="0.25">
      <c r="B133" s="224" t="s">
        <v>217</v>
      </c>
      <c r="C133" s="71"/>
      <c r="D133" s="38"/>
      <c r="E133" s="39"/>
      <c r="F133" s="39"/>
      <c r="G133" s="39"/>
      <c r="H133" s="39"/>
      <c r="I133" s="39"/>
      <c r="J133" s="39"/>
      <c r="K133" s="39"/>
      <c r="L133" s="39"/>
      <c r="M133" s="39"/>
      <c r="N133" s="39"/>
      <c r="O133" s="39"/>
      <c r="P133" s="39"/>
      <c r="Q133" s="39"/>
      <c r="R133" s="39"/>
      <c r="S133" s="39"/>
      <c r="T133" s="39"/>
      <c r="U133" s="44"/>
      <c r="V133" s="39"/>
      <c r="W133" s="101"/>
      <c r="X133" s="39"/>
      <c r="Y133" s="51"/>
      <c r="Z133" s="51"/>
      <c r="AA133" s="5"/>
      <c r="AB133" s="51"/>
      <c r="AC133" s="190"/>
      <c r="AD133" s="39"/>
      <c r="AE133" s="39"/>
      <c r="AF133" s="39"/>
      <c r="AG133" s="44"/>
      <c r="AH133" s="39"/>
      <c r="AI133" s="5"/>
      <c r="AJ133" s="5"/>
      <c r="AK133" s="5"/>
      <c r="AL133" s="5"/>
      <c r="AM133" s="51"/>
      <c r="AO133" s="101"/>
      <c r="AP133" s="44"/>
      <c r="AQ133" s="36"/>
      <c r="AS133" s="60"/>
    </row>
    <row r="134" spans="1:46" ht="4.2" customHeight="1" x14ac:dyDescent="0.25">
      <c r="B134" s="224" t="s">
        <v>217</v>
      </c>
      <c r="C134" s="71"/>
      <c r="D134" s="36"/>
      <c r="U134" s="48"/>
      <c r="W134" s="89"/>
      <c r="Y134" s="43"/>
      <c r="Z134" s="43"/>
      <c r="AA134" s="21"/>
      <c r="AB134" s="43"/>
      <c r="AC134" s="52"/>
      <c r="AG134" s="48"/>
      <c r="AI134" s="21"/>
      <c r="AJ134" s="21"/>
      <c r="AK134" s="21"/>
      <c r="AL134" s="21"/>
      <c r="AM134" s="43"/>
      <c r="AN134" s="34"/>
      <c r="AP134" s="333"/>
      <c r="AQ134" s="36"/>
      <c r="AS134" s="60"/>
    </row>
    <row r="135" spans="1:46" ht="11.15" customHeight="1" x14ac:dyDescent="0.25">
      <c r="B135" s="331" t="s">
        <v>217</v>
      </c>
      <c r="C135" s="71"/>
      <c r="D135" s="36"/>
      <c r="E135" s="24" t="s">
        <v>263</v>
      </c>
      <c r="F135" s="801" t="str">
        <f ca="1">VLOOKUP(CONCATENATE($B$114&amp;"-"&amp;INDIRECT(ADDRESS(ROW(),COLUMN()-1))),INDIRECT("translations[[Question Num]:["&amp; Language_Selected &amp;"]]"),MATCH(Language_Selected,Language_Options,0)+1,FALSE)</f>
        <v>After birth until the time of discharge</v>
      </c>
      <c r="G135" s="801"/>
      <c r="H135" s="801"/>
      <c r="I135" s="801"/>
      <c r="J135" s="801"/>
      <c r="K135" s="801"/>
      <c r="L135" s="801"/>
      <c r="M135" s="801"/>
      <c r="N135" s="801"/>
      <c r="O135" s="801"/>
      <c r="P135" s="801"/>
      <c r="Q135" s="801"/>
      <c r="R135" s="801"/>
      <c r="S135" s="801"/>
      <c r="T135" s="801"/>
      <c r="U135" s="48"/>
      <c r="W135" s="311" t="s">
        <v>46</v>
      </c>
      <c r="Y135" s="24" t="s">
        <v>78</v>
      </c>
      <c r="AA135" s="311" t="s">
        <v>69</v>
      </c>
      <c r="AC135" s="281" t="s">
        <v>264</v>
      </c>
      <c r="AD135" s="124"/>
      <c r="AG135" s="48"/>
      <c r="AI135" s="311" t="s">
        <v>46</v>
      </c>
      <c r="AJ135" s="89"/>
      <c r="AK135" s="89"/>
      <c r="AL135" s="311" t="s">
        <v>69</v>
      </c>
      <c r="AP135" s="48"/>
      <c r="AQ135" s="36"/>
      <c r="AS135" s="60"/>
    </row>
    <row r="136" spans="1:46" ht="4.2" customHeight="1" x14ac:dyDescent="0.25">
      <c r="A136" s="46"/>
      <c r="B136" s="217" t="s">
        <v>217</v>
      </c>
      <c r="C136" s="102"/>
      <c r="D136" s="38"/>
      <c r="E136" s="39"/>
      <c r="F136" s="39"/>
      <c r="G136" s="39"/>
      <c r="H136" s="39"/>
      <c r="I136" s="39"/>
      <c r="J136" s="39"/>
      <c r="K136" s="39"/>
      <c r="L136" s="39"/>
      <c r="M136" s="39"/>
      <c r="N136" s="39"/>
      <c r="O136" s="39"/>
      <c r="P136" s="39"/>
      <c r="Q136" s="39"/>
      <c r="R136" s="39"/>
      <c r="S136" s="39"/>
      <c r="T136" s="39"/>
      <c r="U136" s="44"/>
      <c r="V136" s="39"/>
      <c r="W136" s="39"/>
      <c r="X136" s="39"/>
      <c r="Y136" s="39"/>
      <c r="Z136" s="39"/>
      <c r="AA136" s="39"/>
      <c r="AB136" s="39"/>
      <c r="AC136" s="39"/>
      <c r="AD136" s="39"/>
      <c r="AE136" s="39"/>
      <c r="AF136" s="39"/>
      <c r="AG136" s="44"/>
      <c r="AH136" s="39"/>
      <c r="AI136" s="39"/>
      <c r="AJ136" s="39"/>
      <c r="AK136" s="39"/>
      <c r="AL136" s="334"/>
      <c r="AM136" s="39"/>
      <c r="AN136" s="39"/>
      <c r="AO136" s="101"/>
      <c r="AP136" s="44"/>
      <c r="AQ136" s="38"/>
      <c r="AR136" s="39"/>
      <c r="AS136" s="217"/>
      <c r="AT136" s="39"/>
    </row>
    <row r="137" spans="1:46" ht="4.2" customHeight="1" x14ac:dyDescent="0.25">
      <c r="A137" s="45"/>
      <c r="B137" s="218" t="s">
        <v>217</v>
      </c>
      <c r="C137" s="45"/>
      <c r="D137" s="33"/>
      <c r="E137" s="322"/>
      <c r="F137" s="322"/>
      <c r="G137" s="322"/>
      <c r="H137" s="322"/>
      <c r="I137" s="322"/>
      <c r="J137" s="322"/>
      <c r="K137" s="322"/>
      <c r="L137" s="322"/>
      <c r="M137" s="322"/>
      <c r="N137" s="322"/>
      <c r="O137" s="322"/>
      <c r="P137" s="322"/>
      <c r="Q137" s="322"/>
      <c r="R137" s="322"/>
      <c r="S137" s="322"/>
      <c r="T137" s="322"/>
      <c r="U137" s="322"/>
      <c r="V137" s="33"/>
      <c r="W137" s="322"/>
      <c r="X137" s="322"/>
      <c r="Y137" s="322"/>
      <c r="Z137" s="322"/>
      <c r="AA137" s="322"/>
      <c r="AB137" s="322"/>
      <c r="AC137" s="322"/>
      <c r="AD137" s="322"/>
      <c r="AE137" s="322"/>
      <c r="AF137" s="322"/>
      <c r="AG137" s="322"/>
      <c r="AH137" s="322"/>
      <c r="AI137" s="322"/>
      <c r="AJ137" s="322"/>
      <c r="AK137" s="322"/>
      <c r="AL137" s="322"/>
      <c r="AM137" s="34"/>
      <c r="AN137" s="34"/>
      <c r="AO137" s="204"/>
      <c r="AP137" s="61"/>
      <c r="AQ137" s="322"/>
      <c r="AR137" s="322"/>
      <c r="AS137" s="218"/>
      <c r="AT137" s="7"/>
    </row>
    <row r="138" spans="1:46" ht="11.25" customHeight="1" x14ac:dyDescent="0.25">
      <c r="B138" s="60" t="s">
        <v>264</v>
      </c>
      <c r="D138" s="36"/>
      <c r="E138" s="801" t="str">
        <f ca="1">VLOOKUP(INDIRECT(ADDRESS(ROW(),COLUMN()-3)),INDIRECT("translations[[Question Num]:["&amp; Language_Selected &amp;"]]"),MATCH(Language_Selected,Language_Options,0)+1,FALSE)</f>
        <v xml:space="preserve">After your baby was born, were you and your baby separated for more than one hour at any one time? </v>
      </c>
      <c r="F138" s="801"/>
      <c r="G138" s="801"/>
      <c r="H138" s="801"/>
      <c r="I138" s="801"/>
      <c r="J138" s="801"/>
      <c r="K138" s="801"/>
      <c r="L138" s="801"/>
      <c r="M138" s="801"/>
      <c r="N138" s="801"/>
      <c r="O138" s="801"/>
      <c r="P138" s="801"/>
      <c r="Q138" s="801"/>
      <c r="R138" s="801"/>
      <c r="S138" s="801"/>
      <c r="T138" s="801"/>
      <c r="U138" s="48"/>
      <c r="W138" s="24" t="s">
        <v>86</v>
      </c>
      <c r="Y138" s="43" t="s">
        <v>8</v>
      </c>
      <c r="Z138" s="43"/>
      <c r="AA138" s="43"/>
      <c r="AB138" s="43"/>
      <c r="AC138" s="43"/>
      <c r="AD138" s="43"/>
      <c r="AE138" s="43"/>
      <c r="AF138" s="43"/>
      <c r="AG138" s="43"/>
      <c r="AH138" s="43"/>
      <c r="AI138" s="43"/>
      <c r="AJ138" s="43"/>
      <c r="AK138" s="43"/>
      <c r="AL138" s="74"/>
      <c r="AM138" s="43"/>
      <c r="AN138" s="43"/>
      <c r="AO138" s="103" t="s">
        <v>46</v>
      </c>
      <c r="AP138" s="48"/>
      <c r="AS138" s="60"/>
      <c r="AT138" s="21"/>
    </row>
    <row r="139" spans="1:46" ht="11.25" customHeight="1" x14ac:dyDescent="0.25">
      <c r="B139" s="60" t="s">
        <v>217</v>
      </c>
      <c r="D139" s="36"/>
      <c r="E139" s="801"/>
      <c r="F139" s="801"/>
      <c r="G139" s="801"/>
      <c r="H139" s="801"/>
      <c r="I139" s="801"/>
      <c r="J139" s="801"/>
      <c r="K139" s="801"/>
      <c r="L139" s="801"/>
      <c r="M139" s="801"/>
      <c r="N139" s="801"/>
      <c r="O139" s="801"/>
      <c r="P139" s="801"/>
      <c r="Q139" s="801"/>
      <c r="R139" s="801"/>
      <c r="S139" s="801"/>
      <c r="T139" s="801"/>
      <c r="U139" s="48"/>
      <c r="W139" s="24" t="s">
        <v>87</v>
      </c>
      <c r="Y139" s="43" t="s">
        <v>8</v>
      </c>
      <c r="Z139" s="43"/>
      <c r="AA139" s="43"/>
      <c r="AB139" s="43"/>
      <c r="AC139" s="43"/>
      <c r="AD139" s="43"/>
      <c r="AE139" s="43"/>
      <c r="AF139" s="43"/>
      <c r="AG139" s="43"/>
      <c r="AH139" s="43"/>
      <c r="AI139" s="43"/>
      <c r="AJ139" s="43"/>
      <c r="AK139" s="43"/>
      <c r="AL139" s="74"/>
      <c r="AM139" s="43"/>
      <c r="AN139" s="43"/>
      <c r="AO139" s="103" t="s">
        <v>69</v>
      </c>
      <c r="AP139" s="48"/>
      <c r="AS139" s="60"/>
      <c r="AT139" s="21"/>
    </row>
    <row r="140" spans="1:46" ht="11.25" customHeight="1" x14ac:dyDescent="0.25">
      <c r="B140" s="60" t="s">
        <v>217</v>
      </c>
      <c r="D140" s="36"/>
      <c r="E140" s="801"/>
      <c r="F140" s="801"/>
      <c r="G140" s="801"/>
      <c r="H140" s="801"/>
      <c r="I140" s="801"/>
      <c r="J140" s="801"/>
      <c r="K140" s="801"/>
      <c r="L140" s="801"/>
      <c r="M140" s="801"/>
      <c r="N140" s="801"/>
      <c r="O140" s="801"/>
      <c r="P140" s="801"/>
      <c r="Q140" s="801"/>
      <c r="R140" s="801"/>
      <c r="S140" s="801"/>
      <c r="T140" s="801"/>
      <c r="V140" s="36"/>
      <c r="W140" s="24" t="s">
        <v>88</v>
      </c>
      <c r="X140" s="335"/>
      <c r="Y140" s="335"/>
      <c r="Z140" s="335"/>
      <c r="AB140" s="336" t="s">
        <v>8</v>
      </c>
      <c r="AC140" s="336"/>
      <c r="AD140" s="336"/>
      <c r="AE140" s="336"/>
      <c r="AF140" s="336"/>
      <c r="AG140" s="336"/>
      <c r="AH140" s="336"/>
      <c r="AI140" s="43"/>
      <c r="AJ140" s="43"/>
      <c r="AK140" s="43"/>
      <c r="AL140" s="74"/>
      <c r="AM140" s="43"/>
      <c r="AN140" s="43"/>
      <c r="AO140" s="103" t="s">
        <v>89</v>
      </c>
      <c r="AP140" s="24"/>
      <c r="AQ140" s="36"/>
      <c r="AS140" s="60"/>
      <c r="AT140" s="21"/>
    </row>
    <row r="141" spans="1:46" ht="4.2" customHeight="1" x14ac:dyDescent="0.25">
      <c r="A141" s="46"/>
      <c r="B141" s="217" t="s">
        <v>217</v>
      </c>
      <c r="C141" s="334"/>
      <c r="D141" s="38"/>
      <c r="E141" s="334"/>
      <c r="F141" s="334"/>
      <c r="G141" s="334"/>
      <c r="H141" s="334"/>
      <c r="I141" s="334"/>
      <c r="J141" s="334"/>
      <c r="K141" s="334"/>
      <c r="L141" s="334"/>
      <c r="M141" s="334"/>
      <c r="N141" s="334"/>
      <c r="O141" s="334"/>
      <c r="P141" s="334"/>
      <c r="Q141" s="334"/>
      <c r="R141" s="334"/>
      <c r="S141" s="334"/>
      <c r="T141" s="334"/>
      <c r="U141" s="334"/>
      <c r="V141" s="38"/>
      <c r="W141" s="334"/>
      <c r="X141" s="334"/>
      <c r="Y141" s="334"/>
      <c r="Z141" s="334"/>
      <c r="AA141" s="334"/>
      <c r="AB141" s="334"/>
      <c r="AC141" s="334"/>
      <c r="AD141" s="334"/>
      <c r="AE141" s="334"/>
      <c r="AF141" s="334"/>
      <c r="AG141" s="334"/>
      <c r="AH141" s="334"/>
      <c r="AI141" s="334"/>
      <c r="AJ141" s="334"/>
      <c r="AK141" s="334"/>
      <c r="AL141" s="334"/>
      <c r="AO141" s="104"/>
      <c r="AP141" s="334"/>
      <c r="AQ141" s="38"/>
      <c r="AR141" s="39"/>
      <c r="AS141" s="217"/>
      <c r="AT141" s="39"/>
    </row>
    <row r="142" spans="1:46" ht="4.2" customHeight="1" x14ac:dyDescent="0.25">
      <c r="B142" s="60" t="s">
        <v>217</v>
      </c>
      <c r="C142" s="47"/>
      <c r="D142" s="36"/>
      <c r="E142" s="47"/>
      <c r="F142" s="47"/>
      <c r="G142" s="47"/>
      <c r="H142" s="47"/>
      <c r="I142" s="47"/>
      <c r="J142" s="47"/>
      <c r="K142" s="47"/>
      <c r="L142" s="47"/>
      <c r="M142" s="47"/>
      <c r="N142" s="47"/>
      <c r="O142" s="47"/>
      <c r="P142" s="47"/>
      <c r="Q142" s="47"/>
      <c r="R142" s="47"/>
      <c r="S142" s="47"/>
      <c r="T142" s="47"/>
      <c r="U142" s="47"/>
      <c r="V142" s="33"/>
      <c r="W142" s="47"/>
      <c r="X142" s="47"/>
      <c r="Y142" s="47"/>
      <c r="Z142" s="47"/>
      <c r="AA142" s="47"/>
      <c r="AB142" s="47"/>
      <c r="AC142" s="47"/>
      <c r="AD142" s="47"/>
      <c r="AE142" s="47"/>
      <c r="AF142" s="47"/>
      <c r="AG142" s="47"/>
      <c r="AH142" s="47"/>
      <c r="AI142" s="47"/>
      <c r="AJ142" s="47"/>
      <c r="AK142" s="47"/>
      <c r="AL142" s="47"/>
      <c r="AM142" s="34"/>
      <c r="AN142" s="34"/>
      <c r="AO142" s="103"/>
      <c r="AP142" s="48"/>
      <c r="AS142" s="60"/>
    </row>
    <row r="143" spans="1:46" ht="11.25" customHeight="1" x14ac:dyDescent="0.25">
      <c r="B143" s="60" t="s">
        <v>265</v>
      </c>
      <c r="C143" s="47"/>
      <c r="D143" s="36"/>
      <c r="E143" s="801" t="str">
        <f ca="1">VLOOKUP(INDIRECT(ADDRESS(ROW(),COLUMN()-3)),INDIRECT("translations[[Question Num]:["&amp; Language_Selected &amp;"]]"),MATCH(Language_Selected,Language_Options,0)+1,FALSE)</f>
        <v>After your baby was born, did your baby receive any other liquids or foods other than breast milk?</v>
      </c>
      <c r="F143" s="801"/>
      <c r="G143" s="801"/>
      <c r="H143" s="801"/>
      <c r="I143" s="801"/>
      <c r="J143" s="801"/>
      <c r="K143" s="801"/>
      <c r="L143" s="801"/>
      <c r="M143" s="801"/>
      <c r="N143" s="801"/>
      <c r="O143" s="801"/>
      <c r="P143" s="801"/>
      <c r="Q143" s="801"/>
      <c r="R143" s="801"/>
      <c r="S143" s="801"/>
      <c r="T143" s="801"/>
      <c r="U143" s="47"/>
      <c r="V143" s="36"/>
      <c r="W143" s="24" t="s">
        <v>86</v>
      </c>
      <c r="Y143" s="43" t="s">
        <v>8</v>
      </c>
      <c r="Z143" s="43"/>
      <c r="AA143" s="43"/>
      <c r="AB143" s="43"/>
      <c r="AC143" s="43"/>
      <c r="AD143" s="43"/>
      <c r="AE143" s="43"/>
      <c r="AF143" s="43"/>
      <c r="AG143" s="43"/>
      <c r="AH143" s="43"/>
      <c r="AI143" s="43"/>
      <c r="AJ143" s="43"/>
      <c r="AK143" s="43"/>
      <c r="AL143" s="74"/>
      <c r="AM143" s="43"/>
      <c r="AN143" s="43"/>
      <c r="AO143" s="103" t="s">
        <v>46</v>
      </c>
      <c r="AP143" s="48"/>
      <c r="AS143" s="60"/>
    </row>
    <row r="144" spans="1:46" ht="11.15" customHeight="1" x14ac:dyDescent="0.25">
      <c r="B144" s="60" t="s">
        <v>217</v>
      </c>
      <c r="C144" s="47"/>
      <c r="D144" s="36"/>
      <c r="E144" s="801"/>
      <c r="F144" s="801"/>
      <c r="G144" s="801"/>
      <c r="H144" s="801"/>
      <c r="I144" s="801"/>
      <c r="J144" s="801"/>
      <c r="K144" s="801"/>
      <c r="L144" s="801"/>
      <c r="M144" s="801"/>
      <c r="N144" s="801"/>
      <c r="O144" s="801"/>
      <c r="P144" s="801"/>
      <c r="Q144" s="801"/>
      <c r="R144" s="801"/>
      <c r="S144" s="801"/>
      <c r="T144" s="801"/>
      <c r="U144" s="47"/>
      <c r="V144" s="36"/>
      <c r="W144" s="24" t="s">
        <v>87</v>
      </c>
      <c r="Y144" s="43" t="s">
        <v>8</v>
      </c>
      <c r="Z144" s="43"/>
      <c r="AA144" s="43"/>
      <c r="AB144" s="43"/>
      <c r="AC144" s="43"/>
      <c r="AD144" s="43"/>
      <c r="AE144" s="43"/>
      <c r="AF144" s="43"/>
      <c r="AG144" s="43"/>
      <c r="AH144" s="43"/>
      <c r="AI144" s="43"/>
      <c r="AJ144" s="43"/>
      <c r="AK144" s="43"/>
      <c r="AL144" s="74"/>
      <c r="AM144" s="43"/>
      <c r="AN144" s="43"/>
      <c r="AO144" s="103" t="s">
        <v>69</v>
      </c>
      <c r="AP144" s="48"/>
      <c r="AS144" s="60"/>
    </row>
    <row r="145" spans="1:51" ht="11.15" customHeight="1" x14ac:dyDescent="0.25">
      <c r="B145" s="60" t="s">
        <v>217</v>
      </c>
      <c r="C145" s="47"/>
      <c r="D145" s="36"/>
      <c r="E145" s="801"/>
      <c r="F145" s="801"/>
      <c r="G145" s="801"/>
      <c r="H145" s="801"/>
      <c r="I145" s="801"/>
      <c r="J145" s="801"/>
      <c r="K145" s="801"/>
      <c r="L145" s="801"/>
      <c r="M145" s="801"/>
      <c r="N145" s="801"/>
      <c r="O145" s="801"/>
      <c r="P145" s="801"/>
      <c r="Q145" s="801"/>
      <c r="R145" s="801"/>
      <c r="S145" s="801"/>
      <c r="T145" s="801"/>
      <c r="U145" s="47"/>
      <c r="V145" s="36"/>
      <c r="W145" s="24" t="s">
        <v>88</v>
      </c>
      <c r="X145" s="335"/>
      <c r="Y145" s="335"/>
      <c r="Z145" s="335"/>
      <c r="AB145" s="336" t="s">
        <v>8</v>
      </c>
      <c r="AC145" s="336"/>
      <c r="AD145" s="336"/>
      <c r="AE145" s="336"/>
      <c r="AF145" s="336"/>
      <c r="AG145" s="336"/>
      <c r="AH145" s="336"/>
      <c r="AI145" s="43"/>
      <c r="AJ145" s="43"/>
      <c r="AK145" s="43"/>
      <c r="AL145" s="74"/>
      <c r="AM145" s="43"/>
      <c r="AN145" s="43"/>
      <c r="AO145" s="103" t="s">
        <v>89</v>
      </c>
      <c r="AP145" s="24"/>
      <c r="AQ145" s="36"/>
      <c r="AS145" s="60"/>
      <c r="AT145" s="21"/>
    </row>
    <row r="146" spans="1:51" ht="4.2" customHeight="1" x14ac:dyDescent="0.25">
      <c r="A146" s="46"/>
      <c r="B146" s="217" t="s">
        <v>217</v>
      </c>
      <c r="C146" s="334"/>
      <c r="D146" s="38"/>
      <c r="E146" s="334"/>
      <c r="F146" s="334"/>
      <c r="G146" s="334"/>
      <c r="H146" s="334"/>
      <c r="I146" s="334"/>
      <c r="J146" s="334"/>
      <c r="K146" s="334"/>
      <c r="L146" s="334"/>
      <c r="M146" s="334"/>
      <c r="N146" s="334"/>
      <c r="O146" s="334"/>
      <c r="P146" s="334"/>
      <c r="Q146" s="334"/>
      <c r="R146" s="334"/>
      <c r="S146" s="334"/>
      <c r="T146" s="334"/>
      <c r="U146" s="334"/>
      <c r="V146" s="38"/>
      <c r="W146" s="334"/>
      <c r="X146" s="334"/>
      <c r="Y146" s="334"/>
      <c r="Z146" s="334"/>
      <c r="AA146" s="334"/>
      <c r="AB146" s="334"/>
      <c r="AC146" s="334"/>
      <c r="AD146" s="334"/>
      <c r="AE146" s="334"/>
      <c r="AF146" s="334"/>
      <c r="AG146" s="334"/>
      <c r="AH146" s="334"/>
      <c r="AI146" s="334"/>
      <c r="AJ146" s="334"/>
      <c r="AK146" s="334"/>
      <c r="AL146" s="334"/>
      <c r="AO146" s="104"/>
      <c r="AP146" s="334"/>
      <c r="AQ146" s="38"/>
      <c r="AR146" s="39"/>
      <c r="AS146" s="217"/>
      <c r="AT146" s="39"/>
    </row>
    <row r="147" spans="1:51" ht="4.2" customHeight="1" x14ac:dyDescent="0.25">
      <c r="B147" s="60" t="s">
        <v>217</v>
      </c>
      <c r="D147" s="36"/>
      <c r="U147" s="48"/>
      <c r="AL147" s="47"/>
      <c r="AM147" s="34"/>
      <c r="AN147" s="34"/>
      <c r="AO147" s="103"/>
      <c r="AP147" s="48"/>
      <c r="AS147" s="60"/>
    </row>
    <row r="148" spans="1:51" ht="11.25" customHeight="1" x14ac:dyDescent="0.25">
      <c r="B148" s="73" t="s">
        <v>266</v>
      </c>
      <c r="D148" s="36"/>
      <c r="E148" s="801" t="str">
        <f ca="1">VLOOKUP(INDIRECT(ADDRESS(ROW(),COLUMN()-3)),INDIRECT("translations[[Question Num]:["&amp; Language_Selected &amp;"]]"),MATCH(Language_Selected,Language_Options,0)+1,FALSE)</f>
        <v>Before you were discharged from the facility for this delivery, did any health care provider in this facility talk with you about taking care of yourself and/or your baby after delivery?</v>
      </c>
      <c r="F148" s="801"/>
      <c r="G148" s="801"/>
      <c r="H148" s="801"/>
      <c r="I148" s="801"/>
      <c r="J148" s="801"/>
      <c r="K148" s="801"/>
      <c r="L148" s="801"/>
      <c r="M148" s="801"/>
      <c r="N148" s="801"/>
      <c r="O148" s="801"/>
      <c r="P148" s="801"/>
      <c r="Q148" s="801"/>
      <c r="R148" s="801"/>
      <c r="S148" s="801"/>
      <c r="T148" s="801"/>
      <c r="U148" s="48"/>
      <c r="W148" s="24" t="s">
        <v>86</v>
      </c>
      <c r="Y148" s="43" t="s">
        <v>8</v>
      </c>
      <c r="Z148" s="43"/>
      <c r="AA148" s="43"/>
      <c r="AB148" s="43"/>
      <c r="AC148" s="43"/>
      <c r="AD148" s="43"/>
      <c r="AE148" s="43"/>
      <c r="AF148" s="43"/>
      <c r="AG148" s="43"/>
      <c r="AH148" s="43"/>
      <c r="AI148" s="43"/>
      <c r="AJ148" s="43"/>
      <c r="AK148" s="43"/>
      <c r="AL148" s="74"/>
      <c r="AM148" s="43"/>
      <c r="AN148" s="43"/>
      <c r="AO148" s="103" t="s">
        <v>46</v>
      </c>
      <c r="AP148" s="48"/>
      <c r="AS148" s="60"/>
      <c r="AY148" s="68"/>
    </row>
    <row r="149" spans="1:51" ht="11.25" customHeight="1" x14ac:dyDescent="0.25">
      <c r="B149" s="60" t="s">
        <v>217</v>
      </c>
      <c r="D149" s="36"/>
      <c r="E149" s="801"/>
      <c r="F149" s="801"/>
      <c r="G149" s="801"/>
      <c r="H149" s="801"/>
      <c r="I149" s="801"/>
      <c r="J149" s="801"/>
      <c r="K149" s="801"/>
      <c r="L149" s="801"/>
      <c r="M149" s="801"/>
      <c r="N149" s="801"/>
      <c r="O149" s="801"/>
      <c r="P149" s="801"/>
      <c r="Q149" s="801"/>
      <c r="R149" s="801"/>
      <c r="S149" s="801"/>
      <c r="T149" s="801"/>
      <c r="U149" s="48"/>
      <c r="W149" s="24" t="s">
        <v>87</v>
      </c>
      <c r="X149" s="43"/>
      <c r="Y149" s="43" t="s">
        <v>8</v>
      </c>
      <c r="Z149" s="43"/>
      <c r="AA149" s="43"/>
      <c r="AB149" s="43"/>
      <c r="AC149" s="43"/>
      <c r="AD149" s="43"/>
      <c r="AE149" s="43"/>
      <c r="AF149" s="43"/>
      <c r="AG149" s="43"/>
      <c r="AH149" s="43"/>
      <c r="AI149" s="43"/>
      <c r="AJ149" s="43"/>
      <c r="AK149" s="43"/>
      <c r="AL149" s="74"/>
      <c r="AM149" s="43"/>
      <c r="AN149" s="43"/>
      <c r="AO149" s="103" t="s">
        <v>69</v>
      </c>
      <c r="AP149" s="48"/>
      <c r="AS149" s="358" t="s">
        <v>267</v>
      </c>
    </row>
    <row r="150" spans="1:51" ht="11.25" customHeight="1" x14ac:dyDescent="0.25">
      <c r="B150" s="60" t="s">
        <v>217</v>
      </c>
      <c r="D150" s="36"/>
      <c r="E150" s="801"/>
      <c r="F150" s="801"/>
      <c r="G150" s="801"/>
      <c r="H150" s="801"/>
      <c r="I150" s="801"/>
      <c r="J150" s="801"/>
      <c r="K150" s="801"/>
      <c r="L150" s="801"/>
      <c r="M150" s="801"/>
      <c r="N150" s="801"/>
      <c r="O150" s="801"/>
      <c r="P150" s="801"/>
      <c r="Q150" s="801"/>
      <c r="R150" s="801"/>
      <c r="S150" s="801"/>
      <c r="T150" s="801"/>
      <c r="U150" s="48"/>
      <c r="X150" s="335"/>
      <c r="Y150" s="335"/>
      <c r="Z150" s="335"/>
      <c r="AA150" s="336"/>
      <c r="AB150" s="336"/>
      <c r="AC150" s="336"/>
      <c r="AD150" s="336"/>
      <c r="AE150" s="336"/>
      <c r="AF150" s="336"/>
      <c r="AG150" s="336"/>
      <c r="AH150" s="336"/>
      <c r="AI150" s="43"/>
      <c r="AJ150" s="43"/>
      <c r="AK150" s="43"/>
      <c r="AL150" s="74"/>
      <c r="AM150" s="43"/>
      <c r="AN150" s="43"/>
      <c r="AO150" s="103"/>
      <c r="AP150" s="48"/>
      <c r="AS150" s="60"/>
    </row>
    <row r="151" spans="1:51" ht="11.25" customHeight="1" x14ac:dyDescent="0.25">
      <c r="B151" s="60" t="s">
        <v>217</v>
      </c>
      <c r="D151" s="36"/>
      <c r="E151" s="801"/>
      <c r="F151" s="801"/>
      <c r="G151" s="801"/>
      <c r="H151" s="801"/>
      <c r="I151" s="801"/>
      <c r="J151" s="801"/>
      <c r="K151" s="801"/>
      <c r="L151" s="801"/>
      <c r="M151" s="801"/>
      <c r="N151" s="801"/>
      <c r="O151" s="801"/>
      <c r="P151" s="801"/>
      <c r="Q151" s="801"/>
      <c r="R151" s="801"/>
      <c r="S151" s="801"/>
      <c r="T151" s="801"/>
      <c r="U151" s="48"/>
      <c r="Y151" s="43"/>
      <c r="Z151" s="43"/>
      <c r="AA151" s="43"/>
      <c r="AB151" s="43"/>
      <c r="AC151" s="43"/>
      <c r="AD151" s="43"/>
      <c r="AE151" s="43"/>
      <c r="AF151" s="43"/>
      <c r="AG151" s="43"/>
      <c r="AH151" s="43"/>
      <c r="AI151" s="43"/>
      <c r="AJ151" s="43"/>
      <c r="AK151" s="43"/>
      <c r="AL151" s="47"/>
      <c r="AP151" s="48"/>
      <c r="AS151" s="60"/>
    </row>
    <row r="152" spans="1:51" ht="4.2" customHeight="1" x14ac:dyDescent="0.25">
      <c r="A152" s="46"/>
      <c r="B152" s="217" t="s">
        <v>217</v>
      </c>
      <c r="C152" s="46"/>
      <c r="D152" s="38"/>
      <c r="E152" s="39"/>
      <c r="F152" s="39"/>
      <c r="G152" s="39"/>
      <c r="H152" s="39"/>
      <c r="I152" s="39"/>
      <c r="J152" s="39"/>
      <c r="K152" s="39"/>
      <c r="L152" s="39"/>
      <c r="M152" s="39"/>
      <c r="N152" s="39"/>
      <c r="O152" s="39"/>
      <c r="P152" s="39"/>
      <c r="Q152" s="39"/>
      <c r="R152" s="39"/>
      <c r="S152" s="39"/>
      <c r="T152" s="39"/>
      <c r="U152" s="44"/>
      <c r="V152" s="39"/>
      <c r="W152" s="39"/>
      <c r="X152" s="39"/>
      <c r="Y152" s="39"/>
      <c r="Z152" s="39"/>
      <c r="AA152" s="39"/>
      <c r="AB152" s="39"/>
      <c r="AC152" s="39"/>
      <c r="AD152" s="39"/>
      <c r="AE152" s="39"/>
      <c r="AF152" s="39"/>
      <c r="AG152" s="39"/>
      <c r="AH152" s="39"/>
      <c r="AI152" s="39"/>
      <c r="AJ152" s="39"/>
      <c r="AK152" s="39"/>
      <c r="AL152" s="334"/>
      <c r="AP152" s="44"/>
      <c r="AQ152" s="39"/>
      <c r="AR152" s="39"/>
      <c r="AS152" s="217"/>
      <c r="AT152" s="39"/>
    </row>
    <row r="153" spans="1:51" ht="4.2" customHeight="1" x14ac:dyDescent="0.25">
      <c r="A153" s="45"/>
      <c r="B153" s="218" t="s">
        <v>217</v>
      </c>
      <c r="D153" s="33"/>
      <c r="E153" s="34"/>
      <c r="F153" s="34"/>
      <c r="G153" s="34"/>
      <c r="H153" s="34"/>
      <c r="I153" s="34"/>
      <c r="J153" s="34"/>
      <c r="K153" s="34"/>
      <c r="L153" s="34"/>
      <c r="M153" s="34"/>
      <c r="N153" s="34"/>
      <c r="O153" s="34"/>
      <c r="P153" s="34"/>
      <c r="Q153" s="34"/>
      <c r="R153" s="34"/>
      <c r="S153" s="34"/>
      <c r="T153" s="34"/>
      <c r="U153" s="34"/>
      <c r="V153" s="33"/>
      <c r="W153" s="34"/>
      <c r="X153" s="34"/>
      <c r="Y153" s="34"/>
      <c r="Z153" s="34"/>
      <c r="AA153" s="34"/>
      <c r="AB153" s="34"/>
      <c r="AC153" s="34"/>
      <c r="AD153" s="34"/>
      <c r="AE153" s="34"/>
      <c r="AF153" s="34"/>
      <c r="AG153" s="34"/>
      <c r="AH153" s="34"/>
      <c r="AI153" s="34"/>
      <c r="AJ153" s="34"/>
      <c r="AK153" s="34"/>
      <c r="AL153" s="322"/>
      <c r="AM153" s="34"/>
      <c r="AN153" s="34"/>
      <c r="AO153" s="204"/>
      <c r="AP153" s="42"/>
      <c r="AQ153" s="34"/>
      <c r="AR153" s="34"/>
      <c r="AS153" s="218"/>
      <c r="AT153" s="34"/>
    </row>
    <row r="154" spans="1:51" ht="11.25" customHeight="1" x14ac:dyDescent="0.25">
      <c r="B154" s="73" t="s">
        <v>268</v>
      </c>
      <c r="D154" s="36"/>
      <c r="E154" s="801" t="str">
        <f ca="1">VLOOKUP(INDIRECT(ADDRESS(ROW(),COLUMN()-3)),INDIRECT("translations[[Question Num]:["&amp; Language_Selected &amp;"]]"),MATCH(Language_Selected,Language_Options,0)+1,FALSE)</f>
        <v>What topics did the provider talk with you about?
READ EACH TOPIC AND RECORD THE CLIENT'S ANSWER</v>
      </c>
      <c r="F154" s="801"/>
      <c r="G154" s="801"/>
      <c r="H154" s="801"/>
      <c r="I154" s="801"/>
      <c r="J154" s="801"/>
      <c r="K154" s="801"/>
      <c r="L154" s="801"/>
      <c r="M154" s="801"/>
      <c r="N154" s="801"/>
      <c r="O154" s="801"/>
      <c r="P154" s="801"/>
      <c r="Q154" s="801"/>
      <c r="R154" s="801"/>
      <c r="S154" s="801"/>
      <c r="T154" s="801"/>
      <c r="V154" s="337"/>
      <c r="X154" s="43"/>
      <c r="Y154" s="43"/>
      <c r="Z154" s="43"/>
      <c r="AA154" s="43"/>
      <c r="AB154" s="43"/>
      <c r="AD154" s="43"/>
      <c r="AE154" s="43"/>
      <c r="AF154" s="43"/>
      <c r="AG154" s="43"/>
      <c r="AH154" s="43"/>
      <c r="AI154" s="43"/>
      <c r="AJ154" s="43"/>
      <c r="AK154" s="43"/>
      <c r="AL154" s="338"/>
      <c r="AP154" s="48"/>
    </row>
    <row r="155" spans="1:51" ht="11.25" customHeight="1" x14ac:dyDescent="0.25">
      <c r="B155" s="73"/>
      <c r="D155" s="36"/>
      <c r="E155" s="801"/>
      <c r="F155" s="801"/>
      <c r="G155" s="801"/>
      <c r="H155" s="801"/>
      <c r="I155" s="801"/>
      <c r="J155" s="801"/>
      <c r="K155" s="801"/>
      <c r="L155" s="801"/>
      <c r="M155" s="801"/>
      <c r="N155" s="801"/>
      <c r="O155" s="801"/>
      <c r="P155" s="801"/>
      <c r="Q155" s="801"/>
      <c r="R155" s="801"/>
      <c r="S155" s="801"/>
      <c r="T155" s="801"/>
      <c r="V155" s="337"/>
      <c r="X155" s="43"/>
      <c r="Y155" s="43"/>
      <c r="Z155" s="43"/>
      <c r="AA155" s="43"/>
      <c r="AB155" s="43"/>
      <c r="AD155" s="43"/>
      <c r="AE155" s="43"/>
      <c r="AF155" s="43"/>
      <c r="AG155" s="43"/>
      <c r="AH155" s="43"/>
      <c r="AI155" s="43"/>
      <c r="AJ155" s="43"/>
      <c r="AK155" s="43"/>
      <c r="AP155" s="48"/>
    </row>
    <row r="156" spans="1:51" ht="11.25" customHeight="1" x14ac:dyDescent="0.25">
      <c r="D156" s="36"/>
      <c r="E156" s="801"/>
      <c r="F156" s="801"/>
      <c r="G156" s="801"/>
      <c r="H156" s="801"/>
      <c r="I156" s="801"/>
      <c r="J156" s="801"/>
      <c r="K156" s="801"/>
      <c r="L156" s="801"/>
      <c r="M156" s="801"/>
      <c r="N156" s="801"/>
      <c r="O156" s="801"/>
      <c r="P156" s="801"/>
      <c r="Q156" s="801"/>
      <c r="R156" s="801"/>
      <c r="S156" s="801"/>
      <c r="T156" s="801"/>
      <c r="V156" s="337"/>
      <c r="AA156" s="339"/>
      <c r="AB156" s="339"/>
      <c r="AC156" s="339"/>
      <c r="AD156" s="339"/>
      <c r="AG156" s="72"/>
      <c r="AL156" s="72"/>
      <c r="AM156" s="72"/>
      <c r="AO156" s="340"/>
      <c r="AP156" s="48"/>
    </row>
    <row r="157" spans="1:51" ht="11.25" customHeight="1" x14ac:dyDescent="0.25">
      <c r="D157" s="36"/>
      <c r="E157" s="801"/>
      <c r="F157" s="801"/>
      <c r="G157" s="801"/>
      <c r="H157" s="801"/>
      <c r="I157" s="801"/>
      <c r="J157" s="801"/>
      <c r="K157" s="801"/>
      <c r="L157" s="801"/>
      <c r="M157" s="801"/>
      <c r="N157" s="801"/>
      <c r="O157" s="801"/>
      <c r="P157" s="801"/>
      <c r="Q157" s="801"/>
      <c r="R157" s="801"/>
      <c r="S157" s="801"/>
      <c r="T157" s="801"/>
      <c r="V157" s="337"/>
      <c r="AA157" s="339"/>
      <c r="AB157" s="339"/>
      <c r="AC157" s="339"/>
      <c r="AD157" s="339"/>
      <c r="AG157" s="72"/>
      <c r="AL157" s="89" t="s">
        <v>86</v>
      </c>
      <c r="AM157" s="89"/>
      <c r="AN157" s="89"/>
      <c r="AO157" s="67" t="s">
        <v>87</v>
      </c>
      <c r="AP157" s="48"/>
    </row>
    <row r="158" spans="1:51" ht="6" customHeight="1" x14ac:dyDescent="0.25">
      <c r="D158" s="36"/>
      <c r="V158" s="337"/>
      <c r="AA158" s="339"/>
      <c r="AB158" s="339"/>
      <c r="AC158" s="339"/>
      <c r="AD158" s="339"/>
      <c r="AG158" s="72"/>
      <c r="AM158" s="89"/>
      <c r="AN158" s="89"/>
      <c r="AP158" s="48"/>
    </row>
    <row r="159" spans="1:51" ht="11.25" customHeight="1" x14ac:dyDescent="0.25">
      <c r="D159" s="36"/>
      <c r="E159" s="24" t="s">
        <v>176</v>
      </c>
      <c r="F159" s="802" t="str">
        <f ca="1">VLOOKUP(CONCATENATE($B$154&amp;"-"&amp;INDIRECT(ADDRESS(ROW(),COLUMN()-1))),INDIRECT("translations[[Question Num]:["&amp; Language_Selected &amp;"]]"),MATCH(Language_Selected,Language_Options,0)+1,FALSE)</f>
        <v>Using family planning after the birth of your baby to prevent unwanted pregnancy or to space your next birth</v>
      </c>
      <c r="G159" s="802"/>
      <c r="H159" s="802"/>
      <c r="I159" s="802"/>
      <c r="J159" s="802"/>
      <c r="K159" s="802"/>
      <c r="L159" s="802"/>
      <c r="M159" s="802"/>
      <c r="N159" s="802"/>
      <c r="O159" s="802"/>
      <c r="P159" s="802"/>
      <c r="Q159" s="802"/>
      <c r="R159" s="802"/>
      <c r="S159" s="802"/>
      <c r="T159" s="802"/>
      <c r="U159" s="120"/>
      <c r="V159" s="341"/>
      <c r="W159" s="24" t="s">
        <v>176</v>
      </c>
      <c r="X159" s="132" t="s">
        <v>269</v>
      </c>
      <c r="AM159" s="89"/>
      <c r="AN159" s="89"/>
      <c r="AP159" s="48"/>
    </row>
    <row r="160" spans="1:51" ht="11.25" customHeight="1" x14ac:dyDescent="0.25">
      <c r="D160" s="36"/>
      <c r="F160" s="802"/>
      <c r="G160" s="802"/>
      <c r="H160" s="802"/>
      <c r="I160" s="802"/>
      <c r="J160" s="802"/>
      <c r="K160" s="802"/>
      <c r="L160" s="802"/>
      <c r="M160" s="802"/>
      <c r="N160" s="802"/>
      <c r="O160" s="802"/>
      <c r="P160" s="802"/>
      <c r="Q160" s="802"/>
      <c r="R160" s="802"/>
      <c r="S160" s="802"/>
      <c r="T160" s="802"/>
      <c r="U160" s="120"/>
      <c r="V160" s="341"/>
      <c r="X160" s="120"/>
      <c r="Y160" s="24" t="s">
        <v>270</v>
      </c>
      <c r="AA160" s="43"/>
      <c r="AB160" s="43"/>
      <c r="AC160" s="43"/>
      <c r="AD160" s="155" t="s">
        <v>8</v>
      </c>
      <c r="AE160" s="49"/>
      <c r="AF160" s="49"/>
      <c r="AG160" s="49"/>
      <c r="AH160" s="49"/>
      <c r="AI160" s="49"/>
      <c r="AJ160" s="49"/>
      <c r="AK160" s="49"/>
      <c r="AL160" s="311" t="s">
        <v>46</v>
      </c>
      <c r="AM160" s="89"/>
      <c r="AN160" s="89"/>
      <c r="AO160" s="311" t="s">
        <v>69</v>
      </c>
      <c r="AP160" s="48"/>
    </row>
    <row r="161" spans="4:85" ht="11.25" customHeight="1" x14ac:dyDescent="0.25">
      <c r="D161" s="36"/>
      <c r="F161" s="802"/>
      <c r="G161" s="802"/>
      <c r="H161" s="802"/>
      <c r="I161" s="802"/>
      <c r="J161" s="802"/>
      <c r="K161" s="802"/>
      <c r="L161" s="802"/>
      <c r="M161" s="802"/>
      <c r="N161" s="802"/>
      <c r="O161" s="802"/>
      <c r="P161" s="802"/>
      <c r="Q161" s="802"/>
      <c r="R161" s="802"/>
      <c r="S161" s="802"/>
      <c r="T161" s="802"/>
      <c r="U161" s="120"/>
      <c r="V161" s="341"/>
      <c r="X161" s="120"/>
      <c r="AA161" s="43"/>
      <c r="AB161" s="43"/>
      <c r="AC161" s="43"/>
      <c r="AD161" s="43"/>
      <c r="AL161" s="311"/>
      <c r="AM161" s="89"/>
      <c r="AN161" s="89"/>
      <c r="AO161" s="311"/>
      <c r="AP161" s="48"/>
    </row>
    <row r="162" spans="4:85" ht="11.25" customHeight="1" x14ac:dyDescent="0.25">
      <c r="D162" s="36"/>
      <c r="E162" s="24" t="s">
        <v>178</v>
      </c>
      <c r="F162" s="802" t="str">
        <f ca="1">VLOOKUP(CONCATENATE($B$154&amp;"-"&amp;INDIRECT(ADDRESS(ROW(),COLUMN()-1))),INDIRECT("translations[[Question Num]:["&amp; Language_Selected &amp;"]]"),MATCH(Language_Selected,Language_Options,0)+1,FALSE)</f>
        <v>Exclusive breastfeeding, that is not giving your baby any fluids or food in addition to breast milk</v>
      </c>
      <c r="G162" s="802"/>
      <c r="H162" s="802"/>
      <c r="I162" s="802"/>
      <c r="J162" s="802"/>
      <c r="K162" s="802"/>
      <c r="L162" s="802"/>
      <c r="M162" s="802"/>
      <c r="N162" s="802"/>
      <c r="O162" s="802"/>
      <c r="P162" s="802"/>
      <c r="Q162" s="802"/>
      <c r="R162" s="802"/>
      <c r="S162" s="802"/>
      <c r="T162" s="802"/>
      <c r="U162" s="120"/>
      <c r="V162" s="341"/>
      <c r="W162" s="24" t="s">
        <v>178</v>
      </c>
      <c r="X162" s="24" t="s">
        <v>271</v>
      </c>
      <c r="AH162" s="24" t="s">
        <v>272</v>
      </c>
      <c r="AL162" s="311" t="s">
        <v>46</v>
      </c>
      <c r="AM162" s="89"/>
      <c r="AN162" s="89"/>
      <c r="AO162" s="311" t="s">
        <v>69</v>
      </c>
      <c r="AP162" s="48"/>
    </row>
    <row r="163" spans="4:85" ht="11.25" customHeight="1" x14ac:dyDescent="0.25">
      <c r="D163" s="36"/>
      <c r="F163" s="802"/>
      <c r="G163" s="802"/>
      <c r="H163" s="802"/>
      <c r="I163" s="802"/>
      <c r="J163" s="802"/>
      <c r="K163" s="802"/>
      <c r="L163" s="802"/>
      <c r="M163" s="802"/>
      <c r="N163" s="802"/>
      <c r="O163" s="802"/>
      <c r="P163" s="802"/>
      <c r="Q163" s="802"/>
      <c r="R163" s="802"/>
      <c r="S163" s="802"/>
      <c r="T163" s="802"/>
      <c r="U163" s="120"/>
      <c r="V163" s="341"/>
      <c r="AL163" s="311"/>
      <c r="AM163" s="89"/>
      <c r="AN163" s="89"/>
      <c r="AO163" s="311"/>
      <c r="AP163" s="48"/>
    </row>
    <row r="164" spans="4:85" ht="11.25" customHeight="1" x14ac:dyDescent="0.25">
      <c r="D164" s="36"/>
      <c r="F164" s="802"/>
      <c r="G164" s="802"/>
      <c r="H164" s="802"/>
      <c r="I164" s="802"/>
      <c r="J164" s="802"/>
      <c r="K164" s="802"/>
      <c r="L164" s="802"/>
      <c r="M164" s="802"/>
      <c r="N164" s="802"/>
      <c r="O164" s="802"/>
      <c r="P164" s="802"/>
      <c r="Q164" s="802"/>
      <c r="R164" s="802"/>
      <c r="S164" s="802"/>
      <c r="T164" s="802"/>
      <c r="U164" s="120"/>
      <c r="V164" s="341"/>
      <c r="X164" s="120"/>
      <c r="AA164" s="43"/>
      <c r="AB164" s="43"/>
      <c r="AC164" s="43"/>
      <c r="AD164" s="43"/>
      <c r="AL164" s="311"/>
      <c r="AM164" s="89"/>
      <c r="AN164" s="89"/>
      <c r="AO164" s="311"/>
      <c r="AP164" s="48"/>
    </row>
    <row r="165" spans="4:85" ht="11.25" customHeight="1" x14ac:dyDescent="0.25">
      <c r="D165" s="36"/>
      <c r="E165" s="24" t="s">
        <v>181</v>
      </c>
      <c r="F165" s="802" t="str">
        <f ca="1">VLOOKUP(CONCATENATE($B$154&amp;"-"&amp;INDIRECT(ADDRESS(ROW(),COLUMN()-1))),INDIRECT("translations[[Question Num]:["&amp; Language_Selected &amp;"]]"),MATCH(Language_Selected,Language_Options,0)+1,FALSE)</f>
        <v>Where to access breastfeeding support in the community</v>
      </c>
      <c r="G165" s="802"/>
      <c r="H165" s="802"/>
      <c r="I165" s="802"/>
      <c r="J165" s="802"/>
      <c r="K165" s="802"/>
      <c r="L165" s="802"/>
      <c r="M165" s="802"/>
      <c r="N165" s="802"/>
      <c r="O165" s="802"/>
      <c r="P165" s="802"/>
      <c r="Q165" s="802"/>
      <c r="R165" s="802"/>
      <c r="S165" s="802"/>
      <c r="T165" s="802"/>
      <c r="U165" s="120"/>
      <c r="V165" s="341"/>
      <c r="W165" s="24" t="s">
        <v>181</v>
      </c>
      <c r="X165" s="24" t="s">
        <v>273</v>
      </c>
      <c r="AA165" s="43"/>
      <c r="AB165" s="43"/>
      <c r="AC165" s="43"/>
      <c r="AD165" s="43"/>
      <c r="AK165" s="24" t="s">
        <v>274</v>
      </c>
      <c r="AL165" s="311" t="s">
        <v>46</v>
      </c>
      <c r="AM165" s="89"/>
      <c r="AN165" s="89"/>
      <c r="AO165" s="311" t="s">
        <v>69</v>
      </c>
      <c r="AP165" s="48"/>
    </row>
    <row r="166" spans="4:85" ht="11.25" customHeight="1" x14ac:dyDescent="0.25">
      <c r="D166" s="36"/>
      <c r="F166" s="802"/>
      <c r="G166" s="802"/>
      <c r="H166" s="802"/>
      <c r="I166" s="802"/>
      <c r="J166" s="802"/>
      <c r="K166" s="802"/>
      <c r="L166" s="802"/>
      <c r="M166" s="802"/>
      <c r="N166" s="802"/>
      <c r="O166" s="802"/>
      <c r="P166" s="802"/>
      <c r="Q166" s="802"/>
      <c r="R166" s="802"/>
      <c r="S166" s="802"/>
      <c r="T166" s="802"/>
      <c r="U166" s="120"/>
      <c r="V166" s="341"/>
      <c r="X166" s="120"/>
      <c r="AA166" s="43"/>
      <c r="AB166" s="43"/>
      <c r="AC166" s="43"/>
      <c r="AD166" s="43"/>
      <c r="AL166" s="311"/>
      <c r="AM166" s="89"/>
      <c r="AN166" s="89"/>
      <c r="AO166" s="311"/>
      <c r="AP166" s="48"/>
    </row>
    <row r="167" spans="4:85" ht="11.25" customHeight="1" x14ac:dyDescent="0.25">
      <c r="D167" s="36"/>
      <c r="E167" s="24" t="s">
        <v>183</v>
      </c>
      <c r="F167" s="802" t="str">
        <f ca="1">VLOOKUP(CONCATENATE($B$154&amp;"-"&amp;INDIRECT(ADDRESS(ROW(),COLUMN()-1))),INDIRECT("translations[[Question Num]:["&amp; Language_Selected &amp;"]]"),MATCH(Language_Selected,Language_Options,0)+1,FALSE)</f>
        <v>Signs that the baby has had enough to eat</v>
      </c>
      <c r="G167" s="802"/>
      <c r="H167" s="802"/>
      <c r="I167" s="802"/>
      <c r="J167" s="802"/>
      <c r="K167" s="802"/>
      <c r="L167" s="802"/>
      <c r="M167" s="802"/>
      <c r="N167" s="802"/>
      <c r="O167" s="802"/>
      <c r="P167" s="802"/>
      <c r="Q167" s="802"/>
      <c r="R167" s="802"/>
      <c r="S167" s="802"/>
      <c r="T167" s="802"/>
      <c r="U167" s="120"/>
      <c r="V167" s="341"/>
      <c r="W167" s="24" t="s">
        <v>183</v>
      </c>
      <c r="X167" s="83" t="s">
        <v>275</v>
      </c>
      <c r="Y167" s="83"/>
      <c r="Z167" s="83"/>
      <c r="AA167" s="83"/>
      <c r="AB167" s="83"/>
      <c r="AC167" s="83"/>
      <c r="AD167" s="83"/>
      <c r="AE167" s="83"/>
      <c r="AF167" s="83"/>
      <c r="AG167" s="24" t="s">
        <v>276</v>
      </c>
      <c r="AL167" s="311" t="s">
        <v>46</v>
      </c>
      <c r="AM167" s="89"/>
      <c r="AN167" s="89"/>
      <c r="AO167" s="311" t="s">
        <v>69</v>
      </c>
      <c r="AP167" s="48"/>
    </row>
    <row r="168" spans="4:85" ht="11.25" customHeight="1" x14ac:dyDescent="0.25">
      <c r="D168" s="36"/>
      <c r="E168" s="24" t="s">
        <v>185</v>
      </c>
      <c r="F168" s="802" t="str">
        <f ca="1">VLOOKUP(CONCATENATE($B$154&amp;"-"&amp;INDIRECT(ADDRESS(ROW(),COLUMN()-1))),INDIRECT("translations[[Question Num]:["&amp; Language_Selected &amp;"]]"),MATCH(Language_Selected,Language_Options,0)+1,FALSE)</f>
        <v>Signs that the baby is hungry</v>
      </c>
      <c r="G168" s="802"/>
      <c r="H168" s="802"/>
      <c r="I168" s="802"/>
      <c r="J168" s="802"/>
      <c r="K168" s="802"/>
      <c r="L168" s="802"/>
      <c r="M168" s="802"/>
      <c r="N168" s="802"/>
      <c r="O168" s="802"/>
      <c r="P168" s="802"/>
      <c r="Q168" s="802"/>
      <c r="R168" s="802"/>
      <c r="S168" s="802"/>
      <c r="T168" s="802"/>
      <c r="U168" s="120"/>
      <c r="V168" s="341"/>
      <c r="W168" s="24" t="s">
        <v>185</v>
      </c>
      <c r="X168" s="24" t="s">
        <v>277</v>
      </c>
      <c r="AA168" s="43"/>
      <c r="AB168" s="43"/>
      <c r="AC168" s="43"/>
      <c r="AD168" s="43"/>
      <c r="AJ168" s="24" t="s">
        <v>278</v>
      </c>
      <c r="AL168" s="311" t="s">
        <v>46</v>
      </c>
      <c r="AM168" s="89"/>
      <c r="AN168" s="89"/>
      <c r="AO168" s="311" t="s">
        <v>69</v>
      </c>
      <c r="AP168" s="48"/>
    </row>
    <row r="169" spans="4:85" ht="11.25" customHeight="1" x14ac:dyDescent="0.25">
      <c r="D169" s="36"/>
      <c r="E169" s="24" t="s">
        <v>279</v>
      </c>
      <c r="F169" s="802" t="str">
        <f ca="1">VLOOKUP(CONCATENATE($B$154&amp;"-"&amp;INDIRECT(ADDRESS(ROW(),COLUMN()-1))),INDIRECT("translations[[Question Num]:["&amp; Language_Selected &amp;"]]"),MATCH(Language_Selected,Language_Options,0)+1,FALSE)</f>
        <v>Dangers of using feeding bottles, teats, and pacifiers</v>
      </c>
      <c r="G169" s="802"/>
      <c r="H169" s="802"/>
      <c r="I169" s="802"/>
      <c r="J169" s="802"/>
      <c r="K169" s="802"/>
      <c r="L169" s="802"/>
      <c r="M169" s="802"/>
      <c r="N169" s="802"/>
      <c r="O169" s="802"/>
      <c r="P169" s="802"/>
      <c r="Q169" s="802"/>
      <c r="R169" s="802"/>
      <c r="S169" s="802"/>
      <c r="T169" s="802"/>
      <c r="U169" s="120"/>
      <c r="V169" s="341"/>
      <c r="W169" s="24" t="s">
        <v>279</v>
      </c>
      <c r="X169" s="132" t="s">
        <v>280</v>
      </c>
      <c r="AL169" s="311"/>
      <c r="AM169" s="89"/>
      <c r="AN169" s="89"/>
      <c r="AO169" s="311"/>
      <c r="AP169" s="48"/>
    </row>
    <row r="170" spans="4:85" ht="11.25" customHeight="1" x14ac:dyDescent="0.25">
      <c r="D170" s="36"/>
      <c r="F170" s="802"/>
      <c r="G170" s="802"/>
      <c r="H170" s="802"/>
      <c r="I170" s="802"/>
      <c r="J170" s="802"/>
      <c r="K170" s="802"/>
      <c r="L170" s="802"/>
      <c r="M170" s="802"/>
      <c r="N170" s="802"/>
      <c r="O170" s="802"/>
      <c r="P170" s="802"/>
      <c r="Q170" s="802"/>
      <c r="R170" s="802"/>
      <c r="S170" s="802"/>
      <c r="T170" s="802"/>
      <c r="U170" s="120"/>
      <c r="V170" s="341"/>
      <c r="X170" s="120"/>
      <c r="Y170" s="24" t="s">
        <v>281</v>
      </c>
      <c r="AA170" s="43"/>
      <c r="AB170" s="43"/>
      <c r="AC170" s="43"/>
      <c r="AD170" s="155" t="s">
        <v>8</v>
      </c>
      <c r="AE170" s="49"/>
      <c r="AF170" s="49"/>
      <c r="AG170" s="49"/>
      <c r="AH170" s="49"/>
      <c r="AI170" s="49"/>
      <c r="AJ170" s="49"/>
      <c r="AK170" s="49"/>
      <c r="AL170" s="311" t="s">
        <v>46</v>
      </c>
      <c r="AM170" s="89"/>
      <c r="AN170" s="89"/>
      <c r="AO170" s="311" t="s">
        <v>69</v>
      </c>
      <c r="AP170" s="48"/>
    </row>
    <row r="171" spans="4:85" ht="11.25" customHeight="1" x14ac:dyDescent="0.25">
      <c r="D171" s="36"/>
      <c r="E171" t="s">
        <v>282</v>
      </c>
      <c r="F171" s="802" t="str">
        <f ca="1">VLOOKUP(CONCATENATE($B$154&amp;"-"&amp;INDIRECT(ADDRESS(ROW(),COLUMN()-1))),INDIRECT("translations[[Question Num]:["&amp; Language_Selected &amp;"]]"),MATCH(Language_Selected,Language_Options,0)+1,FALSE)</f>
        <v>Nutrition, or what is good for you to be eating after having your baby</v>
      </c>
      <c r="G171" s="802"/>
      <c r="H171" s="802"/>
      <c r="I171" s="802"/>
      <c r="J171" s="802"/>
      <c r="K171" s="802"/>
      <c r="L171" s="802"/>
      <c r="M171" s="802"/>
      <c r="N171" s="802"/>
      <c r="O171" s="802"/>
      <c r="P171" s="802"/>
      <c r="Q171" s="802"/>
      <c r="R171" s="802"/>
      <c r="S171" s="802"/>
      <c r="T171" s="802"/>
      <c r="U171" s="365"/>
      <c r="V171" s="580"/>
      <c r="W171" t="s">
        <v>282</v>
      </c>
      <c r="X171" s="191" t="s">
        <v>283</v>
      </c>
      <c r="Y171" s="191"/>
      <c r="Z171" s="191"/>
      <c r="AA171" s="191"/>
      <c r="AB171" s="191"/>
      <c r="AC171" s="191"/>
      <c r="AD171" s="191"/>
      <c r="AE171" s="191"/>
      <c r="AF171" t="s">
        <v>284</v>
      </c>
      <c r="AG171"/>
      <c r="AH171"/>
      <c r="AI171"/>
      <c r="AJ171"/>
      <c r="AK171"/>
      <c r="AL171" s="311" t="s">
        <v>46</v>
      </c>
      <c r="AM171" s="89"/>
      <c r="AN171" s="89"/>
      <c r="AO171" s="311" t="s">
        <v>69</v>
      </c>
      <c r="AP171" s="48"/>
    </row>
    <row r="172" spans="4:85" ht="11.25" customHeight="1" x14ac:dyDescent="0.25">
      <c r="D172" s="36"/>
      <c r="E172"/>
      <c r="F172" s="802"/>
      <c r="G172" s="802"/>
      <c r="H172" s="802"/>
      <c r="I172" s="802"/>
      <c r="J172" s="802"/>
      <c r="K172" s="802"/>
      <c r="L172" s="802"/>
      <c r="M172" s="802"/>
      <c r="N172" s="802"/>
      <c r="O172" s="802"/>
      <c r="P172" s="802"/>
      <c r="Q172" s="802"/>
      <c r="R172" s="802"/>
      <c r="S172" s="802"/>
      <c r="T172" s="802"/>
      <c r="U172" s="365"/>
      <c r="V172" s="580"/>
      <c r="W172"/>
      <c r="X172" s="365"/>
      <c r="Y172"/>
      <c r="Z172"/>
      <c r="AA172" s="155"/>
      <c r="AB172" s="155"/>
      <c r="AC172" s="155"/>
      <c r="AD172" s="155"/>
      <c r="AE172"/>
      <c r="AF172"/>
      <c r="AG172"/>
      <c r="AH172"/>
      <c r="AI172"/>
      <c r="AJ172"/>
      <c r="AK172"/>
      <c r="AL172" s="311"/>
      <c r="AM172" s="89"/>
      <c r="AN172" s="89"/>
      <c r="AO172" s="311"/>
      <c r="AP172" s="48"/>
    </row>
    <row r="173" spans="4:85" ht="11.25" customHeight="1" x14ac:dyDescent="0.25">
      <c r="D173" s="36"/>
      <c r="E173" t="s">
        <v>285</v>
      </c>
      <c r="F173" s="802" t="str">
        <f ca="1">VLOOKUP(CONCATENATE($B$154&amp;"-"&amp;INDIRECT(ADDRESS(ROW(),COLUMN()-1))),INDIRECT("translations[[Question Num]:["&amp; Language_Selected &amp;"]]"),MATCH(Language_Selected,Language_Options,0)+1,FALSE)</f>
        <v>The importance of taking iron or iron and folic acid tablets after having your baby</v>
      </c>
      <c r="G173" s="802"/>
      <c r="H173" s="802"/>
      <c r="I173" s="802"/>
      <c r="J173" s="802"/>
      <c r="K173" s="802"/>
      <c r="L173" s="802"/>
      <c r="M173" s="802"/>
      <c r="N173" s="802"/>
      <c r="O173" s="802"/>
      <c r="P173" s="802"/>
      <c r="Q173" s="802"/>
      <c r="R173" s="802"/>
      <c r="S173" s="802"/>
      <c r="T173" s="802"/>
      <c r="U173" s="365"/>
      <c r="V173" s="580"/>
      <c r="W173" t="s">
        <v>285</v>
      </c>
      <c r="X173" s="343" t="s">
        <v>1024</v>
      </c>
      <c r="Y173"/>
      <c r="Z173"/>
      <c r="AA173"/>
      <c r="AB173"/>
      <c r="AC173"/>
      <c r="AD173"/>
      <c r="AE173"/>
      <c r="AF173"/>
      <c r="AG173"/>
      <c r="AH173"/>
      <c r="AI173"/>
      <c r="AJ173" t="s">
        <v>278</v>
      </c>
      <c r="AK173"/>
      <c r="AL173" s="311" t="s">
        <v>46</v>
      </c>
      <c r="AM173" s="89"/>
      <c r="AN173" s="89"/>
      <c r="AO173" s="311" t="s">
        <v>69</v>
      </c>
      <c r="AP173" s="48"/>
      <c r="AX173"/>
    </row>
    <row r="174" spans="4:85" ht="11.25" customHeight="1" x14ac:dyDescent="0.25">
      <c r="D174" s="36"/>
      <c r="E174"/>
      <c r="F174" s="802"/>
      <c r="G174" s="802"/>
      <c r="H174" s="802"/>
      <c r="I174" s="802"/>
      <c r="J174" s="802"/>
      <c r="K174" s="802"/>
      <c r="L174" s="802"/>
      <c r="M174" s="802"/>
      <c r="N174" s="802"/>
      <c r="O174" s="802"/>
      <c r="P174" s="802"/>
      <c r="Q174" s="802"/>
      <c r="R174" s="802"/>
      <c r="S174" s="802"/>
      <c r="T174" s="802"/>
      <c r="U174" s="365"/>
      <c r="V174" s="580"/>
      <c r="W174"/>
      <c r="X174" s="365"/>
      <c r="Y174"/>
      <c r="Z174"/>
      <c r="AA174" s="155"/>
      <c r="AB174" s="155"/>
      <c r="AC174" s="155"/>
      <c r="AD174" s="155"/>
      <c r="AE174"/>
      <c r="AF174"/>
      <c r="AG174"/>
      <c r="AH174"/>
      <c r="AI174"/>
      <c r="AJ174"/>
      <c r="AK174"/>
      <c r="AL174" s="311"/>
      <c r="AM174" s="89"/>
      <c r="AN174" s="89"/>
      <c r="AO174" s="311"/>
      <c r="AP174" s="48"/>
      <c r="AX174" s="539"/>
      <c r="AY174" s="539"/>
      <c r="AZ174" s="539"/>
      <c r="BA174" s="539"/>
      <c r="BB174" s="539"/>
      <c r="BC174" s="539"/>
      <c r="BD174" s="539"/>
      <c r="BE174" s="539"/>
      <c r="BF174" s="539"/>
      <c r="BG174" s="539"/>
      <c r="BH174" s="539"/>
      <c r="BI174" s="539"/>
      <c r="BJ174" s="539"/>
      <c r="BK174" s="539"/>
      <c r="BL174" s="539"/>
      <c r="BM174" s="539"/>
      <c r="BN174" s="539"/>
      <c r="BO174" s="539"/>
      <c r="BP174" s="539"/>
      <c r="BQ174" s="539"/>
      <c r="BR174" s="539"/>
      <c r="BS174" s="539"/>
      <c r="BT174" s="539"/>
      <c r="BU174" s="539"/>
      <c r="BV174" s="539"/>
      <c r="BW174" s="539"/>
      <c r="BX174" s="539"/>
      <c r="BY174" s="539"/>
      <c r="BZ174" s="539"/>
      <c r="CA174" s="539"/>
      <c r="CB174" s="539"/>
      <c r="CC174" s="539"/>
      <c r="CD174" s="539"/>
      <c r="CE174" s="539"/>
      <c r="CF174" s="539"/>
      <c r="CG174" s="539"/>
    </row>
    <row r="175" spans="4:85" ht="11.25" customHeight="1" x14ac:dyDescent="0.25">
      <c r="D175" s="36"/>
      <c r="E175" t="s">
        <v>286</v>
      </c>
      <c r="F175" s="802" t="str">
        <f ca="1">VLOOKUP(CONCATENATE($B$154&amp;"-"&amp;INDIRECT(ADDRESS(ROW(),COLUMN()-1))),INDIRECT("translations[[Question Num]:["&amp; Language_Selected &amp;"]]"),MATCH(Language_Selected,Language_Options,0)+1,FALSE)</f>
        <v>What to do if you feel sad or depressed after giving birth</v>
      </c>
      <c r="G175" s="802"/>
      <c r="H175" s="802"/>
      <c r="I175" s="802"/>
      <c r="J175" s="802"/>
      <c r="K175" s="802"/>
      <c r="L175" s="802"/>
      <c r="M175" s="802"/>
      <c r="N175" s="802"/>
      <c r="O175" s="802"/>
      <c r="P175" s="802"/>
      <c r="Q175" s="802"/>
      <c r="R175" s="802"/>
      <c r="S175" s="802"/>
      <c r="T175" s="802"/>
      <c r="U175" s="382"/>
      <c r="V175" s="581"/>
      <c r="W175" t="s">
        <v>286</v>
      </c>
      <c r="X175" s="132" t="s">
        <v>287</v>
      </c>
      <c r="Y175"/>
      <c r="Z175"/>
      <c r="AA175"/>
      <c r="AB175"/>
      <c r="AC175"/>
      <c r="AD175"/>
      <c r="AE175"/>
      <c r="AF175"/>
      <c r="AG175"/>
      <c r="AH175"/>
      <c r="AI175"/>
      <c r="AJ175"/>
      <c r="AK175" t="s">
        <v>247</v>
      </c>
      <c r="AL175" s="311" t="s">
        <v>46</v>
      </c>
      <c r="AM175" s="89"/>
      <c r="AN175" s="89"/>
      <c r="AO175" s="311" t="s">
        <v>69</v>
      </c>
      <c r="AP175" s="48"/>
      <c r="AY175"/>
    </row>
    <row r="176" spans="4:85" ht="11.25" customHeight="1" x14ac:dyDescent="0.25">
      <c r="D176" s="36"/>
      <c r="E176"/>
      <c r="F176" s="802"/>
      <c r="G176" s="802"/>
      <c r="H176" s="802"/>
      <c r="I176" s="802"/>
      <c r="J176" s="802"/>
      <c r="K176" s="802"/>
      <c r="L176" s="802"/>
      <c r="M176" s="802"/>
      <c r="N176" s="802"/>
      <c r="O176" s="802"/>
      <c r="P176" s="802"/>
      <c r="Q176" s="802"/>
      <c r="R176" s="802"/>
      <c r="S176" s="802"/>
      <c r="T176" s="802"/>
      <c r="U176" s="382"/>
      <c r="V176" s="581"/>
      <c r="W176"/>
      <c r="X176" s="382"/>
      <c r="Y176"/>
      <c r="Z176"/>
      <c r="AA176" s="155"/>
      <c r="AB176" s="155"/>
      <c r="AC176" s="155"/>
      <c r="AD176" s="155"/>
      <c r="AE176"/>
      <c r="AF176"/>
      <c r="AG176"/>
      <c r="AH176"/>
      <c r="AI176"/>
      <c r="AJ176"/>
      <c r="AK176"/>
      <c r="AL176" s="311"/>
      <c r="AM176" s="89"/>
      <c r="AN176" s="89"/>
      <c r="AO176" s="311"/>
      <c r="AP176" s="48"/>
      <c r="AY176" s="539"/>
      <c r="AZ176" s="539"/>
      <c r="BA176" s="539"/>
      <c r="BB176" s="539"/>
      <c r="BC176" s="539"/>
      <c r="BD176" s="539"/>
      <c r="BE176" s="539"/>
      <c r="BF176" s="539"/>
      <c r="BG176" s="539"/>
      <c r="BH176" s="539"/>
      <c r="BI176" s="539"/>
      <c r="BJ176" s="539"/>
      <c r="BK176" s="539"/>
      <c r="BL176" s="539"/>
      <c r="BM176" s="539"/>
      <c r="BN176" s="539"/>
      <c r="BO176" s="539"/>
      <c r="BP176" s="539"/>
      <c r="BQ176" s="539"/>
      <c r="BR176" s="539"/>
      <c r="BS176" s="539"/>
      <c r="BT176" s="539"/>
      <c r="BU176" s="539"/>
      <c r="BV176" s="539"/>
      <c r="BW176" s="539"/>
      <c r="BX176" s="539"/>
      <c r="BY176" s="539"/>
      <c r="BZ176" s="539"/>
      <c r="CA176" s="539"/>
    </row>
    <row r="177" spans="1:95" ht="11.25" customHeight="1" x14ac:dyDescent="0.25">
      <c r="D177" s="36"/>
      <c r="E177" s="24" t="s">
        <v>288</v>
      </c>
      <c r="F177" s="802" t="str">
        <f ca="1">VLOOKUP(CONCATENATE($B$154&amp;"-"&amp;INDIRECT(ADDRESS(ROW(),COLUMN()-1))),INDIRECT("translations[[Question Num]:["&amp; Language_Selected &amp;"]]"),MATCH(Language_Selected,Language_Options,0)+1,FALSE)</f>
        <v>Signs and symptoms for mother to check for which you must immediately come back to the facility</v>
      </c>
      <c r="G177" s="802"/>
      <c r="H177" s="802"/>
      <c r="I177" s="802"/>
      <c r="J177" s="802"/>
      <c r="K177" s="802"/>
      <c r="L177" s="802"/>
      <c r="M177" s="802"/>
      <c r="N177" s="802"/>
      <c r="O177" s="802"/>
      <c r="P177" s="802"/>
      <c r="Q177" s="802"/>
      <c r="R177" s="802"/>
      <c r="S177" s="802"/>
      <c r="T177" s="802"/>
      <c r="U177" s="120"/>
      <c r="V177" s="341"/>
      <c r="W177" s="24" t="s">
        <v>288</v>
      </c>
      <c r="X177" t="s">
        <v>289</v>
      </c>
      <c r="AL177" s="311"/>
      <c r="AM177" s="89"/>
      <c r="AN177" s="89"/>
      <c r="AO177" s="311"/>
      <c r="AP177" s="48"/>
      <c r="AY177" s="539"/>
      <c r="AZ177" s="539"/>
      <c r="BA177" s="539"/>
      <c r="BB177" s="539"/>
      <c r="BC177" s="539"/>
      <c r="BD177" s="539"/>
      <c r="BE177" s="539"/>
      <c r="BF177" s="539"/>
      <c r="BG177" s="539"/>
      <c r="BH177" s="539"/>
      <c r="BI177" s="539"/>
      <c r="BJ177" s="539"/>
      <c r="BK177" s="539"/>
      <c r="BL177" s="539"/>
      <c r="BM177" s="539"/>
      <c r="BN177" s="539"/>
      <c r="BO177" s="539"/>
      <c r="BP177" s="539"/>
      <c r="BQ177" s="539"/>
      <c r="BR177" s="539"/>
      <c r="BS177" s="539"/>
      <c r="BT177" s="539"/>
      <c r="BU177" s="539"/>
      <c r="BV177" s="539"/>
      <c r="BW177" s="539"/>
      <c r="BX177" s="539"/>
      <c r="BY177" s="539"/>
      <c r="BZ177" s="539"/>
      <c r="CA177" s="539"/>
    </row>
    <row r="178" spans="1:95" ht="11.25" customHeight="1" x14ac:dyDescent="0.25">
      <c r="D178" s="36"/>
      <c r="F178" s="802"/>
      <c r="G178" s="802"/>
      <c r="H178" s="802"/>
      <c r="I178" s="802"/>
      <c r="J178" s="802"/>
      <c r="K178" s="802"/>
      <c r="L178" s="802"/>
      <c r="M178" s="802"/>
      <c r="N178" s="802"/>
      <c r="O178" s="802"/>
      <c r="P178" s="802"/>
      <c r="Q178" s="802"/>
      <c r="R178" s="802"/>
      <c r="S178" s="802"/>
      <c r="T178" s="802"/>
      <c r="U178" s="120"/>
      <c r="V178" s="341"/>
      <c r="Y178" t="s">
        <v>290</v>
      </c>
      <c r="AC178" s="109" t="s">
        <v>8</v>
      </c>
      <c r="AD178" s="49"/>
      <c r="AE178" s="49"/>
      <c r="AF178" s="49"/>
      <c r="AG178" s="49"/>
      <c r="AH178" s="49"/>
      <c r="AI178" s="49"/>
      <c r="AJ178" s="49"/>
      <c r="AK178" s="49"/>
      <c r="AL178" s="311" t="s">
        <v>46</v>
      </c>
      <c r="AM178" s="89"/>
      <c r="AN178" s="89"/>
      <c r="AO178" s="311" t="s">
        <v>69</v>
      </c>
      <c r="AP178" s="48"/>
    </row>
    <row r="179" spans="1:95" ht="11.25" customHeight="1" x14ac:dyDescent="0.25">
      <c r="D179" s="36"/>
      <c r="F179" s="802"/>
      <c r="G179" s="802"/>
      <c r="H179" s="802"/>
      <c r="I179" s="802"/>
      <c r="J179" s="802"/>
      <c r="K179" s="802"/>
      <c r="L179" s="802"/>
      <c r="M179" s="802"/>
      <c r="N179" s="802"/>
      <c r="O179" s="802"/>
      <c r="P179" s="802"/>
      <c r="Q179" s="802"/>
      <c r="R179" s="802"/>
      <c r="S179" s="802"/>
      <c r="T179" s="802"/>
      <c r="U179" s="120"/>
      <c r="V179" s="341"/>
      <c r="X179" s="120"/>
      <c r="AA179" s="43"/>
      <c r="AB179" s="43"/>
      <c r="AC179" s="43"/>
      <c r="AD179" s="43"/>
      <c r="AL179" s="311"/>
      <c r="AM179" s="89"/>
      <c r="AN179" s="89"/>
      <c r="AO179" s="311"/>
      <c r="AP179" s="48"/>
    </row>
    <row r="180" spans="1:95" ht="11.25" customHeight="1" x14ac:dyDescent="0.25">
      <c r="D180" s="36"/>
      <c r="E180" s="24" t="s">
        <v>291</v>
      </c>
      <c r="F180" s="802" t="str">
        <f ca="1">VLOOKUP(CONCATENATE($B$154&amp;"-"&amp;INDIRECT(ADDRESS(ROW(),COLUMN()-1))),INDIRECT("translations[[Question Num]:["&amp; Language_Selected &amp;"]]"),MATCH(Language_Selected,Language_Options,0)+1,FALSE)</f>
        <v xml:space="preserve">Signs and symptoms for the baby to check for which you must immediately bring the baby back </v>
      </c>
      <c r="G180" s="802"/>
      <c r="H180" s="802"/>
      <c r="I180" s="802"/>
      <c r="J180" s="802"/>
      <c r="K180" s="802"/>
      <c r="L180" s="802"/>
      <c r="M180" s="802"/>
      <c r="N180" s="802"/>
      <c r="O180" s="802"/>
      <c r="P180" s="802"/>
      <c r="Q180" s="802"/>
      <c r="R180" s="802"/>
      <c r="S180" s="802"/>
      <c r="T180" s="802"/>
      <c r="U180" s="120"/>
      <c r="V180" s="341"/>
      <c r="W180" s="24" t="s">
        <v>291</v>
      </c>
      <c r="X180" s="24" t="s">
        <v>292</v>
      </c>
      <c r="AK180" s="24" t="s">
        <v>293</v>
      </c>
      <c r="AL180" s="311" t="s">
        <v>46</v>
      </c>
      <c r="AM180" s="89"/>
      <c r="AN180" s="89"/>
      <c r="AO180" s="311" t="s">
        <v>69</v>
      </c>
      <c r="AP180" s="48"/>
      <c r="AS180" s="60"/>
      <c r="AT180" s="21"/>
    </row>
    <row r="181" spans="1:95" ht="11.25" customHeight="1" x14ac:dyDescent="0.25">
      <c r="D181" s="36"/>
      <c r="F181" s="802"/>
      <c r="G181" s="802"/>
      <c r="H181" s="802"/>
      <c r="I181" s="802"/>
      <c r="J181" s="802"/>
      <c r="K181" s="802"/>
      <c r="L181" s="802"/>
      <c r="M181" s="802"/>
      <c r="N181" s="802"/>
      <c r="O181" s="802"/>
      <c r="P181" s="802"/>
      <c r="Q181" s="802"/>
      <c r="R181" s="802"/>
      <c r="S181" s="802"/>
      <c r="T181" s="802"/>
      <c r="U181" s="120"/>
      <c r="V181" s="341"/>
      <c r="AL181" s="311"/>
      <c r="AM181" s="89"/>
      <c r="AN181" s="89"/>
      <c r="AO181" s="311"/>
      <c r="AP181" s="48"/>
      <c r="AS181" s="60"/>
      <c r="AT181" s="21"/>
    </row>
    <row r="182" spans="1:95" ht="11.25" customHeight="1" x14ac:dyDescent="0.25">
      <c r="D182" s="36"/>
      <c r="F182" s="802"/>
      <c r="G182" s="802"/>
      <c r="H182" s="802"/>
      <c r="I182" s="802"/>
      <c r="J182" s="802"/>
      <c r="K182" s="802"/>
      <c r="L182" s="802"/>
      <c r="M182" s="802"/>
      <c r="N182" s="802"/>
      <c r="O182" s="802"/>
      <c r="P182" s="802"/>
      <c r="Q182" s="802"/>
      <c r="R182" s="802"/>
      <c r="S182" s="802"/>
      <c r="T182" s="802"/>
      <c r="U182" s="120"/>
      <c r="V182" s="341"/>
      <c r="X182" s="120"/>
      <c r="AA182" s="43"/>
      <c r="AB182" s="43"/>
      <c r="AC182" s="43"/>
      <c r="AD182" s="43"/>
      <c r="AL182" s="311"/>
      <c r="AM182" s="89"/>
      <c r="AN182" s="89"/>
      <c r="AO182" s="311"/>
      <c r="AP182" s="48"/>
      <c r="AS182" s="60"/>
      <c r="AT182" s="21"/>
    </row>
    <row r="183" spans="1:95" ht="11.25" customHeight="1" x14ac:dyDescent="0.25">
      <c r="D183" s="36"/>
      <c r="E183" s="24" t="s">
        <v>294</v>
      </c>
      <c r="F183" s="802" t="str">
        <f ca="1">VLOOKUP(CONCATENATE($B$154&amp;"-"&amp;INDIRECT(ADDRESS(ROW(),COLUMN()-1))),INDIRECT("translations[[Question Num]:["&amp; Language_Selected &amp;"]]"),MATCH(Language_Selected,Language_Options,0)+1,FALSE)</f>
        <v>Registering the birth of your baby</v>
      </c>
      <c r="G183" s="802"/>
      <c r="H183" s="802"/>
      <c r="I183" s="802"/>
      <c r="J183" s="802"/>
      <c r="K183" s="802"/>
      <c r="L183" s="802"/>
      <c r="M183" s="802"/>
      <c r="N183" s="802"/>
      <c r="O183" s="802"/>
      <c r="P183" s="802"/>
      <c r="Q183" s="802"/>
      <c r="R183" s="802"/>
      <c r="S183" s="802"/>
      <c r="T183" s="802"/>
      <c r="U183" s="120"/>
      <c r="V183" s="341"/>
      <c r="W183" s="24" t="s">
        <v>294</v>
      </c>
      <c r="X183" s="24" t="s">
        <v>295</v>
      </c>
      <c r="AA183" s="43"/>
      <c r="AB183" s="43"/>
      <c r="AC183" s="43"/>
      <c r="AD183" s="43"/>
      <c r="AG183" s="24" t="s">
        <v>276</v>
      </c>
      <c r="AL183" s="311" t="s">
        <v>46</v>
      </c>
      <c r="AM183" s="89"/>
      <c r="AN183" s="89"/>
      <c r="AO183" s="311" t="s">
        <v>69</v>
      </c>
      <c r="AP183" s="48"/>
      <c r="AS183" s="60"/>
      <c r="AT183" s="21"/>
    </row>
    <row r="184" spans="1:95" ht="11.25" customHeight="1" x14ac:dyDescent="0.25">
      <c r="D184" s="36"/>
      <c r="E184" s="24" t="s">
        <v>296</v>
      </c>
      <c r="F184" s="802" t="str">
        <f ca="1">VLOOKUP(CONCATENATE($B$154&amp;"-"&amp;INDIRECT(ADDRESS(ROW(),COLUMN()-1))),INDIRECT("translations[[Question Num]:["&amp; Language_Selected &amp;"]]"),MATCH(Language_Selected,Language_Options,0)+1,FALSE)</f>
        <v>Vaccinating your baby</v>
      </c>
      <c r="G184" s="802"/>
      <c r="H184" s="802"/>
      <c r="I184" s="802"/>
      <c r="J184" s="802"/>
      <c r="K184" s="802"/>
      <c r="L184" s="802"/>
      <c r="M184" s="802"/>
      <c r="N184" s="802"/>
      <c r="O184" s="802"/>
      <c r="P184" s="802"/>
      <c r="Q184" s="802"/>
      <c r="R184" s="802"/>
      <c r="S184" s="802"/>
      <c r="T184" s="802"/>
      <c r="U184" s="120"/>
      <c r="V184" s="341"/>
      <c r="W184" s="24" t="s">
        <v>296</v>
      </c>
      <c r="X184" s="24" t="s">
        <v>297</v>
      </c>
      <c r="AA184" s="43"/>
      <c r="AB184" s="43"/>
      <c r="AC184" s="43"/>
      <c r="AD184" s="43"/>
      <c r="AG184" s="24" t="s">
        <v>298</v>
      </c>
      <c r="AL184" s="311" t="s">
        <v>46</v>
      </c>
      <c r="AM184" s="89"/>
      <c r="AN184" s="89"/>
      <c r="AO184" s="311" t="s">
        <v>69</v>
      </c>
      <c r="AP184" s="48"/>
      <c r="AS184" s="60"/>
      <c r="AT184" s="21"/>
    </row>
    <row r="185" spans="1:95" ht="11.25" customHeight="1" x14ac:dyDescent="0.25">
      <c r="D185" s="36"/>
      <c r="E185" s="24" t="s">
        <v>299</v>
      </c>
      <c r="F185" s="802" t="str">
        <f ca="1">VLOOKUP(CONCATENATE($B$154&amp;"-"&amp;INDIRECT(ADDRESS(ROW(),COLUMN()-1))),INDIRECT("translations[[Question Num]:["&amp; Language_Selected &amp;"]]"),MATCH(Language_Selected,Language_Options,0)+1,FALSE)</f>
        <v>How to engage and play with your baby</v>
      </c>
      <c r="G185" s="802"/>
      <c r="H185" s="802"/>
      <c r="I185" s="802"/>
      <c r="J185" s="802"/>
      <c r="K185" s="802"/>
      <c r="L185" s="802"/>
      <c r="M185" s="802"/>
      <c r="N185" s="802"/>
      <c r="O185" s="802"/>
      <c r="P185" s="802"/>
      <c r="Q185" s="802"/>
      <c r="R185" s="802"/>
      <c r="S185" s="802"/>
      <c r="T185" s="802"/>
      <c r="U185" s="120"/>
      <c r="V185" s="341"/>
      <c r="W185" s="24" t="s">
        <v>299</v>
      </c>
      <c r="X185" s="24" t="s">
        <v>300</v>
      </c>
      <c r="AA185" s="43"/>
      <c r="AB185" s="43"/>
      <c r="AC185" s="43"/>
      <c r="AD185" s="43"/>
      <c r="AK185" s="24" t="s">
        <v>293</v>
      </c>
      <c r="AL185" s="311" t="s">
        <v>46</v>
      </c>
      <c r="AM185" s="89"/>
      <c r="AN185" s="89"/>
      <c r="AO185" s="311" t="s">
        <v>69</v>
      </c>
      <c r="AP185" s="48"/>
      <c r="AS185" s="60"/>
      <c r="AT185" s="21"/>
      <c r="AW185" s="539"/>
      <c r="AX185" s="539"/>
      <c r="AY185" s="539"/>
      <c r="AZ185" s="539"/>
      <c r="BA185" s="539"/>
      <c r="BB185" s="539"/>
      <c r="BC185" s="539"/>
      <c r="BD185" s="539"/>
      <c r="BE185" s="539"/>
      <c r="BF185" s="539"/>
      <c r="BG185" s="539"/>
      <c r="BH185" s="539"/>
      <c r="BI185" s="539"/>
      <c r="BJ185" s="539"/>
      <c r="BK185" s="539"/>
      <c r="BL185" s="539"/>
      <c r="BM185" s="539"/>
      <c r="BN185" s="539"/>
      <c r="BO185" s="539"/>
      <c r="BP185" s="539"/>
      <c r="BQ185" s="539"/>
      <c r="BR185" s="539"/>
      <c r="BS185" s="539"/>
      <c r="BT185" s="539"/>
      <c r="BU185" s="539"/>
      <c r="BV185" s="539"/>
      <c r="BW185" s="539"/>
      <c r="BX185" s="539"/>
      <c r="BY185" s="539"/>
      <c r="BZ185" s="539"/>
      <c r="CA185" s="539"/>
      <c r="CB185" s="539"/>
      <c r="CC185" s="539"/>
      <c r="CD185" s="539"/>
      <c r="CE185" s="539"/>
      <c r="CF185" s="539"/>
      <c r="CG185" s="539"/>
      <c r="CH185" s="539"/>
      <c r="CI185" s="539"/>
      <c r="CJ185" s="539"/>
      <c r="CK185" s="539"/>
      <c r="CL185" s="539"/>
      <c r="CM185" s="539"/>
      <c r="CN185" s="539"/>
      <c r="CO185" s="539"/>
      <c r="CP185" s="539"/>
      <c r="CQ185" s="539"/>
    </row>
    <row r="186" spans="1:95" ht="11.25" customHeight="1" x14ac:dyDescent="0.25">
      <c r="D186" s="36"/>
      <c r="E186" s="24" t="s">
        <v>301</v>
      </c>
      <c r="F186" s="802" t="str">
        <f ca="1">VLOOKUP(CONCATENATE($B$154&amp;"-"&amp;INDIRECT(ADDRESS(ROW(),COLUMN()-1))),INDIRECT("translations[[Question Num]:["&amp; Language_Selected &amp;"]]"),MATCH(Language_Selected,Language_Options,0)+1,FALSE)</f>
        <v>When to visit a health facility to check the health for you or the baby after discharge</v>
      </c>
      <c r="G186" s="802"/>
      <c r="H186" s="802"/>
      <c r="I186" s="802"/>
      <c r="J186" s="802"/>
      <c r="K186" s="802"/>
      <c r="L186" s="802"/>
      <c r="M186" s="802"/>
      <c r="N186" s="802"/>
      <c r="O186" s="802"/>
      <c r="P186" s="802"/>
      <c r="Q186" s="802"/>
      <c r="R186" s="802"/>
      <c r="S186" s="802"/>
      <c r="T186" s="802"/>
      <c r="U186" s="87"/>
      <c r="V186" s="342"/>
      <c r="W186" s="24" t="s">
        <v>301</v>
      </c>
      <c r="X186" s="343" t="s">
        <v>302</v>
      </c>
      <c r="AL186" s="311"/>
      <c r="AM186" s="89"/>
      <c r="AN186" s="89"/>
      <c r="AO186" s="311"/>
      <c r="AP186" s="48"/>
      <c r="AS186" s="60"/>
      <c r="AT186" s="21"/>
      <c r="AW186" s="539"/>
      <c r="AX186" s="539"/>
      <c r="AY186" s="539"/>
      <c r="AZ186" s="539"/>
      <c r="BA186" s="539"/>
      <c r="BB186" s="539"/>
      <c r="BC186" s="539"/>
      <c r="BD186" s="539"/>
      <c r="BE186" s="539"/>
      <c r="BF186" s="539"/>
      <c r="BG186" s="539"/>
      <c r="BH186" s="539"/>
      <c r="BI186" s="539"/>
      <c r="BJ186" s="539"/>
      <c r="BK186" s="539"/>
      <c r="BL186" s="539"/>
      <c r="BM186" s="539"/>
      <c r="BN186" s="539"/>
      <c r="BO186" s="539"/>
      <c r="BP186" s="539"/>
      <c r="BQ186" s="539"/>
      <c r="BR186" s="539"/>
      <c r="BS186" s="539"/>
      <c r="BT186" s="539"/>
      <c r="BU186" s="539"/>
      <c r="BV186" s="539"/>
      <c r="BW186" s="539"/>
      <c r="BX186" s="539"/>
      <c r="BY186" s="539"/>
      <c r="BZ186" s="539"/>
      <c r="CA186" s="539"/>
      <c r="CB186" s="539"/>
    </row>
    <row r="187" spans="1:95" ht="11.25" customHeight="1" x14ac:dyDescent="0.25">
      <c r="D187" s="36"/>
      <c r="F187" s="802"/>
      <c r="G187" s="802"/>
      <c r="H187" s="802"/>
      <c r="I187" s="802"/>
      <c r="J187" s="802"/>
      <c r="K187" s="802"/>
      <c r="L187" s="802"/>
      <c r="M187" s="802"/>
      <c r="N187" s="802"/>
      <c r="O187" s="802"/>
      <c r="P187" s="802"/>
      <c r="Q187" s="802"/>
      <c r="R187" s="802"/>
      <c r="S187" s="802"/>
      <c r="T187" s="802"/>
      <c r="U187" s="87"/>
      <c r="V187" s="342"/>
      <c r="W187" s="87"/>
      <c r="X187" s="87"/>
      <c r="Y187" t="s">
        <v>303</v>
      </c>
      <c r="AA187" s="43"/>
      <c r="AB187" s="43"/>
      <c r="AC187" s="43"/>
      <c r="AD187" s="155" t="s">
        <v>8</v>
      </c>
      <c r="AE187" s="49"/>
      <c r="AF187" s="49"/>
      <c r="AG187" s="49"/>
      <c r="AH187" s="344"/>
      <c r="AI187" s="49"/>
      <c r="AJ187" s="49"/>
      <c r="AK187" s="49"/>
      <c r="AL187" s="311" t="s">
        <v>46</v>
      </c>
      <c r="AM187" s="89"/>
      <c r="AN187" s="89"/>
      <c r="AO187" s="311" t="s">
        <v>69</v>
      </c>
      <c r="AP187" s="48"/>
      <c r="AS187" s="60"/>
      <c r="AT187" s="21"/>
      <c r="AW187"/>
    </row>
    <row r="188" spans="1:95" ht="6" customHeight="1" thickBot="1" x14ac:dyDescent="0.3">
      <c r="A188" s="28"/>
      <c r="B188" s="58"/>
      <c r="C188" s="28"/>
      <c r="D188" s="29"/>
      <c r="E188" s="30"/>
      <c r="F188" s="30"/>
      <c r="G188" s="30"/>
      <c r="H188" s="30"/>
      <c r="I188" s="30"/>
      <c r="J188" s="30"/>
      <c r="K188" s="30"/>
      <c r="L188" s="30"/>
      <c r="M188" s="30"/>
      <c r="N188" s="30"/>
      <c r="O188" s="30"/>
      <c r="P188" s="30"/>
      <c r="Q188" s="30"/>
      <c r="R188" s="30"/>
      <c r="S188" s="30"/>
      <c r="T188" s="30"/>
      <c r="U188" s="30"/>
      <c r="V188" s="29"/>
      <c r="W188" s="345"/>
      <c r="X188" s="30"/>
      <c r="Y188" s="30"/>
      <c r="Z188" s="30"/>
      <c r="AA188" s="30"/>
      <c r="AB188" s="30"/>
      <c r="AC188" s="30"/>
      <c r="AD188" s="30"/>
      <c r="AE188" s="30"/>
      <c r="AF188" s="30"/>
      <c r="AG188" s="30"/>
      <c r="AH188" s="30"/>
      <c r="AI188" s="30"/>
      <c r="AJ188" s="30"/>
      <c r="AK188" s="30"/>
      <c r="AL188" s="346"/>
      <c r="AM188" s="30"/>
      <c r="AN188" s="30"/>
      <c r="AO188" s="225"/>
      <c r="AP188" s="31"/>
      <c r="AQ188" s="30"/>
      <c r="AR188" s="30"/>
      <c r="AS188" s="58"/>
      <c r="AT188" s="206"/>
    </row>
    <row r="189" spans="1:95" ht="4.2" customHeight="1" x14ac:dyDescent="0.25">
      <c r="A189" s="53"/>
      <c r="B189" s="130"/>
      <c r="C189" s="17"/>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210"/>
      <c r="AP189" s="18"/>
      <c r="AQ189" s="18"/>
      <c r="AR189" s="18"/>
      <c r="AS189" s="130"/>
      <c r="AT189" s="20"/>
      <c r="AX189"/>
    </row>
    <row r="190" spans="1:95" ht="20.149999999999999" customHeight="1" x14ac:dyDescent="0.45">
      <c r="A190" s="798" t="s">
        <v>304</v>
      </c>
      <c r="B190" s="799"/>
      <c r="C190" s="799"/>
      <c r="D190" s="799"/>
      <c r="E190" s="799"/>
      <c r="F190" s="799"/>
      <c r="G190" s="799"/>
      <c r="H190" s="799"/>
      <c r="I190" s="799"/>
      <c r="J190" s="799"/>
      <c r="K190" s="799"/>
      <c r="L190" s="799"/>
      <c r="M190" s="799"/>
      <c r="N190" s="799"/>
      <c r="O190" s="799"/>
      <c r="P190" s="799"/>
      <c r="Q190" s="799"/>
      <c r="R190" s="799"/>
      <c r="S190" s="799"/>
      <c r="T190" s="799"/>
      <c r="U190" s="799"/>
      <c r="V190" s="799"/>
      <c r="W190" s="799"/>
      <c r="X190" s="799"/>
      <c r="Y190" s="799"/>
      <c r="Z190" s="799"/>
      <c r="AA190" s="799"/>
      <c r="AB190" s="799"/>
      <c r="AC190" s="799"/>
      <c r="AD190" s="799"/>
      <c r="AE190" s="799"/>
      <c r="AF190" s="799"/>
      <c r="AG190" s="799"/>
      <c r="AH190" s="799"/>
      <c r="AI190" s="799"/>
      <c r="AJ190" s="799"/>
      <c r="AK190" s="799"/>
      <c r="AL190" s="799"/>
      <c r="AM190" s="799"/>
      <c r="AN190" s="799"/>
      <c r="AO190" s="799"/>
      <c r="AP190" s="799"/>
      <c r="AQ190" s="799"/>
      <c r="AR190" s="799"/>
      <c r="AS190" s="799"/>
      <c r="AT190" s="800"/>
    </row>
    <row r="191" spans="1:95" ht="4.2" customHeight="1" thickBot="1" x14ac:dyDescent="0.3">
      <c r="A191" s="55"/>
      <c r="B191" s="58"/>
      <c r="C191" s="28"/>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225"/>
      <c r="AP191" s="30"/>
      <c r="AQ191" s="30"/>
      <c r="AR191" s="30"/>
      <c r="AS191" s="58"/>
      <c r="AT191" s="116"/>
    </row>
    <row r="192" spans="1:95" ht="4.2" customHeight="1" x14ac:dyDescent="0.25">
      <c r="A192" s="53"/>
      <c r="B192" s="130"/>
      <c r="C192" s="128"/>
      <c r="D192" s="18"/>
      <c r="E192" s="18"/>
      <c r="F192" s="18"/>
      <c r="G192" s="18"/>
      <c r="H192" s="18"/>
      <c r="I192" s="18"/>
      <c r="J192" s="18"/>
      <c r="K192" s="18"/>
      <c r="L192" s="18"/>
      <c r="M192" s="18"/>
      <c r="N192" s="18"/>
      <c r="O192" s="18"/>
      <c r="P192" s="18"/>
      <c r="Q192" s="131"/>
      <c r="R192" s="18"/>
      <c r="S192" s="18"/>
      <c r="T192" s="18"/>
      <c r="U192" s="18"/>
      <c r="V192" s="18"/>
      <c r="W192" s="18"/>
      <c r="X192" s="18"/>
      <c r="Y192" s="18"/>
      <c r="Z192" s="18"/>
      <c r="AA192" s="18"/>
      <c r="AB192" s="18"/>
      <c r="AC192" s="18"/>
      <c r="AD192" s="131"/>
      <c r="AE192" s="18"/>
      <c r="AF192" s="18"/>
      <c r="AG192" s="18"/>
      <c r="AH192" s="18"/>
      <c r="AI192" s="18"/>
      <c r="AJ192" s="18"/>
      <c r="AK192" s="18"/>
      <c r="AL192" s="18"/>
      <c r="AM192" s="18"/>
      <c r="AN192" s="18"/>
      <c r="AO192" s="210"/>
      <c r="AP192" s="18"/>
      <c r="AQ192" s="347"/>
      <c r="AR192" s="131"/>
      <c r="AS192" s="131"/>
      <c r="AT192" s="348"/>
    </row>
    <row r="193" spans="1:51" ht="11.25" customHeight="1" x14ac:dyDescent="0.25">
      <c r="A193" s="59"/>
      <c r="B193" s="270" t="s">
        <v>305</v>
      </c>
      <c r="C193" s="71"/>
      <c r="E193" s="801" t="str">
        <f ca="1">VLOOKUP(INDIRECT(ADDRESS(ROW(),COLUMN()-3)),INDIRECT("translations[[Question Num]:["&amp; Language_Selected &amp;"]]"),MATCH(Language_Selected,Language_Options,0)+1,FALSE)</f>
        <v>Thank you for answering my questions about your delivery. Now I am going to ask you some more questions about specific aspects of your delivery experience. I know some of these are difficult to remember, so it is ok if you don't remember, but do try to tell me what you remember as it will be very useful in checking the quality of labor and delivery care provided in this facility.</v>
      </c>
      <c r="F193" s="801"/>
      <c r="G193" s="801"/>
      <c r="H193" s="801"/>
      <c r="I193" s="801"/>
      <c r="J193" s="801"/>
      <c r="K193" s="801"/>
      <c r="L193" s="801"/>
      <c r="M193" s="801"/>
      <c r="N193" s="801"/>
      <c r="O193" s="801"/>
      <c r="P193" s="801"/>
      <c r="Q193" s="801"/>
      <c r="R193" s="801"/>
      <c r="S193" s="801"/>
      <c r="T193" s="801"/>
      <c r="U193" s="801"/>
      <c r="V193" s="801"/>
      <c r="W193" s="801"/>
      <c r="X193" s="801"/>
      <c r="Y193" s="801"/>
      <c r="Z193" s="801"/>
      <c r="AA193" s="801"/>
      <c r="AB193" s="801"/>
      <c r="AC193" s="801"/>
      <c r="AD193" s="801"/>
      <c r="AE193" s="801"/>
      <c r="AF193" s="801"/>
      <c r="AG193" s="801"/>
      <c r="AH193" s="801"/>
      <c r="AI193" s="801"/>
      <c r="AJ193" s="801"/>
      <c r="AK193" s="801"/>
      <c r="AL193" s="801"/>
      <c r="AM193" s="801"/>
      <c r="AN193" s="801"/>
      <c r="AO193" s="801"/>
      <c r="AP193" s="349"/>
      <c r="AQ193" s="350"/>
      <c r="AR193" s="21"/>
      <c r="AS193" s="21"/>
      <c r="AT193" s="351"/>
    </row>
    <row r="194" spans="1:51" ht="11.25" customHeight="1" x14ac:dyDescent="0.25">
      <c r="A194" s="59"/>
      <c r="B194" s="60" t="s">
        <v>217</v>
      </c>
      <c r="C194" s="71"/>
      <c r="E194" s="801"/>
      <c r="F194" s="801"/>
      <c r="G194" s="801"/>
      <c r="H194" s="801"/>
      <c r="I194" s="801"/>
      <c r="J194" s="801"/>
      <c r="K194" s="801"/>
      <c r="L194" s="801"/>
      <c r="M194" s="801"/>
      <c r="N194" s="801"/>
      <c r="O194" s="801"/>
      <c r="P194" s="801"/>
      <c r="Q194" s="801"/>
      <c r="R194" s="801"/>
      <c r="S194" s="801"/>
      <c r="T194" s="801"/>
      <c r="U194" s="801"/>
      <c r="V194" s="801"/>
      <c r="W194" s="801"/>
      <c r="X194" s="801"/>
      <c r="Y194" s="801"/>
      <c r="Z194" s="801"/>
      <c r="AA194" s="801"/>
      <c r="AB194" s="801"/>
      <c r="AC194" s="801"/>
      <c r="AD194" s="801"/>
      <c r="AE194" s="801"/>
      <c r="AF194" s="801"/>
      <c r="AG194" s="801"/>
      <c r="AH194" s="801"/>
      <c r="AI194" s="801"/>
      <c r="AJ194" s="801"/>
      <c r="AK194" s="801"/>
      <c r="AL194" s="801"/>
      <c r="AM194" s="801"/>
      <c r="AN194" s="801"/>
      <c r="AO194" s="801"/>
      <c r="AP194" s="349"/>
      <c r="AQ194" s="350"/>
      <c r="AR194" s="21"/>
      <c r="AS194" s="21"/>
      <c r="AT194" s="351"/>
    </row>
    <row r="195" spans="1:51" ht="11.25" customHeight="1" x14ac:dyDescent="0.25">
      <c r="A195" s="59"/>
      <c r="B195" s="60" t="s">
        <v>217</v>
      </c>
      <c r="C195" s="71"/>
      <c r="E195" s="801"/>
      <c r="F195" s="801"/>
      <c r="G195" s="801"/>
      <c r="H195" s="801"/>
      <c r="I195" s="801"/>
      <c r="J195" s="801"/>
      <c r="K195" s="801"/>
      <c r="L195" s="801"/>
      <c r="M195" s="801"/>
      <c r="N195" s="801"/>
      <c r="O195" s="801"/>
      <c r="P195" s="801"/>
      <c r="Q195" s="801"/>
      <c r="R195" s="801"/>
      <c r="S195" s="801"/>
      <c r="T195" s="801"/>
      <c r="U195" s="801"/>
      <c r="V195" s="801"/>
      <c r="W195" s="801"/>
      <c r="X195" s="801"/>
      <c r="Y195" s="801"/>
      <c r="Z195" s="801"/>
      <c r="AA195" s="801"/>
      <c r="AB195" s="801"/>
      <c r="AC195" s="801"/>
      <c r="AD195" s="801"/>
      <c r="AE195" s="801"/>
      <c r="AF195" s="801"/>
      <c r="AG195" s="801"/>
      <c r="AH195" s="801"/>
      <c r="AI195" s="801"/>
      <c r="AJ195" s="801"/>
      <c r="AK195" s="801"/>
      <c r="AL195" s="801"/>
      <c r="AM195" s="801"/>
      <c r="AN195" s="801"/>
      <c r="AO195" s="801"/>
      <c r="AP195" s="349"/>
      <c r="AQ195" s="350"/>
      <c r="AR195" s="21"/>
      <c r="AS195" s="21"/>
      <c r="AT195" s="351"/>
    </row>
    <row r="196" spans="1:51" ht="11.25" customHeight="1" x14ac:dyDescent="0.25">
      <c r="A196" s="59"/>
      <c r="B196" s="60" t="s">
        <v>217</v>
      </c>
      <c r="C196" s="71"/>
      <c r="E196" s="801"/>
      <c r="F196" s="801"/>
      <c r="G196" s="801"/>
      <c r="H196" s="801"/>
      <c r="I196" s="801"/>
      <c r="J196" s="801"/>
      <c r="K196" s="801"/>
      <c r="L196" s="801"/>
      <c r="M196" s="801"/>
      <c r="N196" s="801"/>
      <c r="O196" s="801"/>
      <c r="P196" s="801"/>
      <c r="Q196" s="801"/>
      <c r="R196" s="801"/>
      <c r="S196" s="801"/>
      <c r="T196" s="801"/>
      <c r="U196" s="801"/>
      <c r="V196" s="801"/>
      <c r="W196" s="801"/>
      <c r="X196" s="801"/>
      <c r="Y196" s="801"/>
      <c r="Z196" s="801"/>
      <c r="AA196" s="801"/>
      <c r="AB196" s="801"/>
      <c r="AC196" s="801"/>
      <c r="AD196" s="801"/>
      <c r="AE196" s="801"/>
      <c r="AF196" s="801"/>
      <c r="AG196" s="801"/>
      <c r="AH196" s="801"/>
      <c r="AI196" s="801"/>
      <c r="AJ196" s="801"/>
      <c r="AK196" s="801"/>
      <c r="AL196" s="801"/>
      <c r="AM196" s="801"/>
      <c r="AN196" s="801"/>
      <c r="AO196" s="801"/>
      <c r="AP196" s="349"/>
      <c r="AQ196" s="350"/>
      <c r="AR196" s="21"/>
      <c r="AS196" s="21"/>
      <c r="AT196" s="351"/>
    </row>
    <row r="197" spans="1:51" ht="4.2" customHeight="1" thickBot="1" x14ac:dyDescent="0.3">
      <c r="A197" s="55"/>
      <c r="B197" s="58" t="s">
        <v>217</v>
      </c>
      <c r="C197" s="352"/>
      <c r="D197" s="30"/>
      <c r="E197" s="30"/>
      <c r="F197" s="30"/>
      <c r="G197" s="30"/>
      <c r="H197" s="30"/>
      <c r="I197" s="30"/>
      <c r="J197" s="30"/>
      <c r="K197" s="30"/>
      <c r="L197" s="30"/>
      <c r="M197" s="30"/>
      <c r="N197" s="30"/>
      <c r="O197" s="30"/>
      <c r="P197" s="30"/>
      <c r="Q197" s="206"/>
      <c r="R197" s="30"/>
      <c r="S197" s="30"/>
      <c r="T197" s="30"/>
      <c r="U197" s="30"/>
      <c r="V197" s="30"/>
      <c r="W197" s="30"/>
      <c r="X197" s="30"/>
      <c r="Y197" s="30"/>
      <c r="Z197" s="30"/>
      <c r="AA197" s="30"/>
      <c r="AB197" s="30"/>
      <c r="AC197" s="30"/>
      <c r="AD197" s="206"/>
      <c r="AE197" s="30"/>
      <c r="AF197" s="30"/>
      <c r="AG197" s="30"/>
      <c r="AH197" s="30"/>
      <c r="AI197" s="30"/>
      <c r="AJ197" s="30"/>
      <c r="AK197" s="30"/>
      <c r="AL197" s="30"/>
      <c r="AM197" s="30"/>
      <c r="AN197" s="30"/>
      <c r="AO197" s="225"/>
      <c r="AP197" s="30"/>
      <c r="AQ197" s="353"/>
      <c r="AR197" s="206"/>
      <c r="AS197" s="206"/>
      <c r="AT197" s="354"/>
    </row>
    <row r="198" spans="1:51" ht="4.2" customHeight="1" x14ac:dyDescent="0.25">
      <c r="A198" s="45"/>
      <c r="B198" s="218" t="s">
        <v>217</v>
      </c>
      <c r="C198" s="45"/>
      <c r="D198" s="33"/>
      <c r="E198" s="34"/>
      <c r="F198" s="34"/>
      <c r="G198" s="34"/>
      <c r="H198" s="34"/>
      <c r="I198" s="34"/>
      <c r="J198" s="34"/>
      <c r="K198" s="34"/>
      <c r="L198" s="34"/>
      <c r="M198" s="34"/>
      <c r="N198" s="34"/>
      <c r="O198" s="34"/>
      <c r="P198" s="34"/>
      <c r="Q198" s="34"/>
      <c r="R198" s="34"/>
      <c r="S198" s="34"/>
      <c r="T198" s="34"/>
      <c r="U198" s="34"/>
      <c r="V198" s="355"/>
      <c r="W198" s="356"/>
      <c r="X198" s="356"/>
      <c r="Y198" s="129"/>
      <c r="Z198" s="129"/>
      <c r="AA198" s="129"/>
      <c r="AB198" s="129"/>
      <c r="AC198" s="129"/>
      <c r="AD198" s="129"/>
      <c r="AE198" s="129"/>
      <c r="AF198" s="129"/>
      <c r="AG198" s="129"/>
      <c r="AH198" s="129"/>
      <c r="AI198" s="129"/>
      <c r="AJ198" s="129"/>
      <c r="AK198" s="129"/>
      <c r="AL198" s="129"/>
      <c r="AM198" s="129"/>
      <c r="AN198" s="129"/>
      <c r="AO198" s="356"/>
      <c r="AP198" s="42"/>
      <c r="AQ198" s="21"/>
      <c r="AR198" s="21"/>
      <c r="AS198" s="21"/>
      <c r="AT198" s="21"/>
    </row>
    <row r="199" spans="1:51" ht="11.25" customHeight="1" x14ac:dyDescent="0.3">
      <c r="B199" s="60" t="s">
        <v>267</v>
      </c>
      <c r="D199" s="36"/>
      <c r="E199" s="802" t="str">
        <f ca="1">VLOOKUP(INDIRECT(ADDRESS(ROW(),COLUMN()-3)),INDIRECT("translations[[Question Num]:["&amp; Language_Selected &amp;"]]"),MATCH(Language_Selected,Language_Options,0)+1,FALSE)</f>
        <v>Did the doctors, nurses or other healthcare providers call you by your name?
IF YES, PROBE: Would you say this was all the time, most of the time, or a few times?</v>
      </c>
      <c r="F199" s="802"/>
      <c r="G199" s="802"/>
      <c r="H199" s="802"/>
      <c r="I199" s="802"/>
      <c r="J199" s="802"/>
      <c r="K199" s="802"/>
      <c r="L199" s="802"/>
      <c r="M199" s="802"/>
      <c r="N199" s="802"/>
      <c r="O199" s="802"/>
      <c r="P199" s="802"/>
      <c r="Q199" s="802"/>
      <c r="R199" s="802"/>
      <c r="S199" s="802"/>
      <c r="T199" s="802"/>
      <c r="V199" s="36"/>
      <c r="W199" s="108" t="s">
        <v>190</v>
      </c>
      <c r="AE199" s="14"/>
      <c r="AF199" s="43" t="s">
        <v>8</v>
      </c>
      <c r="AG199" s="43"/>
      <c r="AH199" s="43"/>
      <c r="AI199" s="14"/>
      <c r="AJ199" s="43"/>
      <c r="AK199" s="85"/>
      <c r="AL199" s="85"/>
      <c r="AM199" s="85"/>
      <c r="AN199" s="85"/>
      <c r="AO199" s="311" t="s">
        <v>46</v>
      </c>
      <c r="AP199" s="48"/>
      <c r="AQ199" s="21"/>
      <c r="AR199" s="21"/>
      <c r="AS199" s="21"/>
      <c r="AT199" s="21"/>
      <c r="AY199" s="68"/>
    </row>
    <row r="200" spans="1:51" ht="11.25" customHeight="1" x14ac:dyDescent="0.3">
      <c r="B200" s="60" t="s">
        <v>217</v>
      </c>
      <c r="D200" s="36"/>
      <c r="E200" s="802"/>
      <c r="F200" s="802"/>
      <c r="G200" s="802"/>
      <c r="H200" s="802"/>
      <c r="I200" s="802"/>
      <c r="J200" s="802"/>
      <c r="K200" s="802"/>
      <c r="L200" s="802"/>
      <c r="M200" s="802"/>
      <c r="N200" s="802"/>
      <c r="O200" s="802"/>
      <c r="P200" s="802"/>
      <c r="Q200" s="802"/>
      <c r="R200" s="802"/>
      <c r="S200" s="802"/>
      <c r="T200" s="802"/>
      <c r="V200" s="36"/>
      <c r="W200" s="108" t="s">
        <v>191</v>
      </c>
      <c r="X200" s="37"/>
      <c r="Y200" s="37"/>
      <c r="Z200" s="37"/>
      <c r="AA200" s="37"/>
      <c r="AB200" s="37"/>
      <c r="AC200" s="37"/>
      <c r="AE200" s="14"/>
      <c r="AF200" s="43" t="s">
        <v>8</v>
      </c>
      <c r="AG200" s="43"/>
      <c r="AH200" s="43"/>
      <c r="AI200" s="14"/>
      <c r="AJ200" s="43"/>
      <c r="AK200" s="85"/>
      <c r="AL200" s="85"/>
      <c r="AM200" s="85"/>
      <c r="AN200" s="85"/>
      <c r="AO200" s="311" t="s">
        <v>69</v>
      </c>
      <c r="AP200" s="48"/>
      <c r="AQ200" s="21"/>
      <c r="AR200" s="21"/>
      <c r="AS200" s="21"/>
      <c r="AT200" s="21"/>
    </row>
    <row r="201" spans="1:51" ht="11.25" customHeight="1" x14ac:dyDescent="0.25">
      <c r="B201" s="60" t="s">
        <v>217</v>
      </c>
      <c r="D201" s="36"/>
      <c r="E201" s="802"/>
      <c r="F201" s="802"/>
      <c r="G201" s="802"/>
      <c r="H201" s="802"/>
      <c r="I201" s="802"/>
      <c r="J201" s="802"/>
      <c r="K201" s="802"/>
      <c r="L201" s="802"/>
      <c r="M201" s="802"/>
      <c r="N201" s="802"/>
      <c r="O201" s="802"/>
      <c r="P201" s="802"/>
      <c r="Q201" s="802"/>
      <c r="R201" s="802"/>
      <c r="S201" s="802"/>
      <c r="T201" s="802"/>
      <c r="V201" s="36"/>
      <c r="W201" s="108" t="s">
        <v>192</v>
      </c>
      <c r="X201" s="37"/>
      <c r="Y201" s="37"/>
      <c r="Z201" s="37"/>
      <c r="AA201" s="37"/>
      <c r="AB201" s="37"/>
      <c r="AD201" s="85"/>
      <c r="AE201" s="85" t="s">
        <v>8</v>
      </c>
      <c r="AF201" s="85"/>
      <c r="AG201" s="85"/>
      <c r="AH201" s="85"/>
      <c r="AI201" s="85"/>
      <c r="AJ201" s="85"/>
      <c r="AK201" s="85"/>
      <c r="AL201" s="85"/>
      <c r="AM201" s="85"/>
      <c r="AN201" s="85"/>
      <c r="AO201" s="525" t="s">
        <v>71</v>
      </c>
      <c r="AP201" s="48"/>
      <c r="AQ201" s="21"/>
      <c r="AR201" s="21"/>
      <c r="AS201" s="21"/>
      <c r="AT201" s="21"/>
    </row>
    <row r="202" spans="1:51" ht="11.25" customHeight="1" x14ac:dyDescent="0.25">
      <c r="B202" s="60" t="s">
        <v>217</v>
      </c>
      <c r="D202" s="36"/>
      <c r="E202" s="802"/>
      <c r="F202" s="802"/>
      <c r="G202" s="802"/>
      <c r="H202" s="802"/>
      <c r="I202" s="802"/>
      <c r="J202" s="802"/>
      <c r="K202" s="802"/>
      <c r="L202" s="802"/>
      <c r="M202" s="802"/>
      <c r="N202" s="802"/>
      <c r="O202" s="802"/>
      <c r="P202" s="802"/>
      <c r="Q202" s="802"/>
      <c r="R202" s="802"/>
      <c r="S202" s="802"/>
      <c r="T202" s="802"/>
      <c r="V202" s="36"/>
      <c r="W202" s="108" t="s">
        <v>193</v>
      </c>
      <c r="X202" s="37"/>
      <c r="Y202" s="37"/>
      <c r="Z202" s="37"/>
      <c r="AB202" s="85" t="s">
        <v>8</v>
      </c>
      <c r="AC202" s="85"/>
      <c r="AD202" s="85"/>
      <c r="AE202" s="85"/>
      <c r="AF202" s="85"/>
      <c r="AG202" s="85"/>
      <c r="AH202" s="85"/>
      <c r="AI202" s="85"/>
      <c r="AJ202" s="85"/>
      <c r="AK202" s="85"/>
      <c r="AL202" s="85"/>
      <c r="AM202" s="85"/>
      <c r="AN202" s="85"/>
      <c r="AO202" s="525" t="s">
        <v>73</v>
      </c>
      <c r="AP202" s="48"/>
      <c r="AQ202" s="21"/>
      <c r="AR202" s="21"/>
      <c r="AS202" s="21"/>
      <c r="AT202" s="21"/>
    </row>
    <row r="203" spans="1:51" ht="11.25" customHeight="1" x14ac:dyDescent="0.3">
      <c r="B203" s="60" t="s">
        <v>217</v>
      </c>
      <c r="D203" s="36"/>
      <c r="E203" s="802"/>
      <c r="F203" s="802"/>
      <c r="G203" s="802"/>
      <c r="H203" s="802"/>
      <c r="I203" s="802"/>
      <c r="J203" s="802"/>
      <c r="K203" s="802"/>
      <c r="L203" s="802"/>
      <c r="M203" s="802"/>
      <c r="N203" s="802"/>
      <c r="O203" s="802"/>
      <c r="P203" s="802"/>
      <c r="Q203" s="802"/>
      <c r="R203" s="802"/>
      <c r="S203" s="802"/>
      <c r="T203" s="802"/>
      <c r="V203" s="36"/>
      <c r="W203" s="108" t="s">
        <v>194</v>
      </c>
      <c r="AE203" s="15"/>
      <c r="AH203" s="43" t="s">
        <v>8</v>
      </c>
      <c r="AI203" s="14"/>
      <c r="AJ203" s="43"/>
      <c r="AK203" s="85"/>
      <c r="AL203" s="85"/>
      <c r="AM203" s="85"/>
      <c r="AN203" s="85"/>
      <c r="AO203" s="358" t="s">
        <v>89</v>
      </c>
      <c r="AP203" s="48"/>
      <c r="AQ203" s="21"/>
      <c r="AR203" s="21"/>
      <c r="AS203" s="21"/>
      <c r="AT203" s="21"/>
    </row>
    <row r="204" spans="1:51" ht="6" customHeight="1" x14ac:dyDescent="0.25">
      <c r="A204" s="46"/>
      <c r="B204" s="217" t="s">
        <v>217</v>
      </c>
      <c r="C204" s="46"/>
      <c r="D204" s="38"/>
      <c r="E204" s="39"/>
      <c r="F204" s="39"/>
      <c r="G204" s="39"/>
      <c r="H204" s="39"/>
      <c r="I204" s="39"/>
      <c r="J204" s="39"/>
      <c r="K204" s="39"/>
      <c r="L204" s="39"/>
      <c r="M204" s="39"/>
      <c r="N204" s="39"/>
      <c r="O204" s="39"/>
      <c r="P204" s="39"/>
      <c r="Q204" s="5"/>
      <c r="R204" s="39"/>
      <c r="S204" s="39"/>
      <c r="T204" s="39"/>
      <c r="U204" s="39"/>
      <c r="V204" s="38"/>
      <c r="W204" s="39"/>
      <c r="X204" s="39"/>
      <c r="Y204" s="39"/>
      <c r="Z204" s="39"/>
      <c r="AA204" s="39"/>
      <c r="AB204" s="39"/>
      <c r="AC204" s="39"/>
      <c r="AD204" s="5"/>
      <c r="AE204" s="39"/>
      <c r="AF204" s="39"/>
      <c r="AG204" s="39"/>
      <c r="AH204" s="39"/>
      <c r="AI204" s="39"/>
      <c r="AJ204" s="39"/>
      <c r="AK204" s="39"/>
      <c r="AL204" s="39"/>
      <c r="AM204" s="39"/>
      <c r="AN204" s="39"/>
      <c r="AO204" s="101"/>
      <c r="AP204" s="44"/>
      <c r="AQ204" s="5"/>
      <c r="AR204" s="5"/>
      <c r="AS204" s="5"/>
      <c r="AT204" s="5"/>
    </row>
    <row r="205" spans="1:51" ht="6" customHeight="1" x14ac:dyDescent="0.25">
      <c r="A205" s="45"/>
      <c r="B205" s="218" t="s">
        <v>217</v>
      </c>
      <c r="C205" s="45"/>
      <c r="D205" s="33"/>
      <c r="E205" s="34"/>
      <c r="F205" s="34"/>
      <c r="G205" s="34"/>
      <c r="H205" s="34"/>
      <c r="I205" s="34"/>
      <c r="J205" s="34"/>
      <c r="K205" s="34"/>
      <c r="L205" s="34"/>
      <c r="M205" s="34"/>
      <c r="N205" s="34"/>
      <c r="O205" s="34"/>
      <c r="P205" s="34"/>
      <c r="Q205" s="7"/>
      <c r="R205" s="34"/>
      <c r="S205" s="34"/>
      <c r="T205" s="34"/>
      <c r="U205" s="34"/>
      <c r="V205" s="33"/>
      <c r="W205" s="34"/>
      <c r="X205" s="34"/>
      <c r="Y205" s="34"/>
      <c r="Z205" s="34"/>
      <c r="AA205" s="34"/>
      <c r="AB205" s="34"/>
      <c r="AC205" s="34"/>
      <c r="AD205" s="7"/>
      <c r="AE205" s="34"/>
      <c r="AF205" s="34"/>
      <c r="AG205" s="34"/>
      <c r="AH205" s="34"/>
      <c r="AI205" s="34"/>
      <c r="AJ205" s="34"/>
      <c r="AK205" s="34"/>
      <c r="AL205" s="34"/>
      <c r="AM205" s="34"/>
      <c r="AN205" s="34"/>
      <c r="AO205" s="204"/>
      <c r="AP205" s="42"/>
      <c r="AQ205" s="7"/>
      <c r="AR205" s="7"/>
      <c r="AS205" s="7"/>
      <c r="AT205" s="7"/>
    </row>
    <row r="206" spans="1:51" ht="11.15" customHeight="1" x14ac:dyDescent="0.3">
      <c r="B206" s="60" t="s">
        <v>306</v>
      </c>
      <c r="D206" s="36"/>
      <c r="E206" s="802" t="str">
        <f ca="1">VLOOKUP(INDIRECT(ADDRESS(ROW(),COLUMN()-3)),INDIRECT("translations[[Question Num]:["&amp; Language_Selected &amp;"]]"),MATCH(Language_Selected,Language_Options,0)+1,FALSE)</f>
        <v>Did the doctors, nurses or other staff treat you with respect?
IF YES, PROBE: Would you say this was all the time, most of the time, or a few times?</v>
      </c>
      <c r="F206" s="802"/>
      <c r="G206" s="802"/>
      <c r="H206" s="802"/>
      <c r="I206" s="802"/>
      <c r="J206" s="802"/>
      <c r="K206" s="802"/>
      <c r="L206" s="802"/>
      <c r="M206" s="802"/>
      <c r="N206" s="802"/>
      <c r="O206" s="802"/>
      <c r="P206" s="802"/>
      <c r="Q206" s="802"/>
      <c r="R206" s="802"/>
      <c r="S206" s="802"/>
      <c r="T206" s="802"/>
      <c r="V206" s="36"/>
      <c r="W206" s="108" t="s">
        <v>190</v>
      </c>
      <c r="AE206" s="14"/>
      <c r="AF206" s="43" t="s">
        <v>8</v>
      </c>
      <c r="AG206" s="43"/>
      <c r="AH206" s="43"/>
      <c r="AI206" s="14"/>
      <c r="AJ206" s="43"/>
      <c r="AK206" s="85"/>
      <c r="AL206" s="85"/>
      <c r="AM206" s="85"/>
      <c r="AN206" s="85"/>
      <c r="AO206" s="311" t="s">
        <v>46</v>
      </c>
      <c r="AP206" s="48"/>
      <c r="AQ206" s="21"/>
      <c r="AR206" s="21"/>
      <c r="AS206" s="21"/>
      <c r="AT206" s="21"/>
    </row>
    <row r="207" spans="1:51" ht="11.15" customHeight="1" x14ac:dyDescent="0.3">
      <c r="B207" s="60" t="s">
        <v>217</v>
      </c>
      <c r="D207" s="36"/>
      <c r="E207" s="802"/>
      <c r="F207" s="802"/>
      <c r="G207" s="802"/>
      <c r="H207" s="802"/>
      <c r="I207" s="802"/>
      <c r="J207" s="802"/>
      <c r="K207" s="802"/>
      <c r="L207" s="802"/>
      <c r="M207" s="802"/>
      <c r="N207" s="802"/>
      <c r="O207" s="802"/>
      <c r="P207" s="802"/>
      <c r="Q207" s="802"/>
      <c r="R207" s="802"/>
      <c r="S207" s="802"/>
      <c r="T207" s="802"/>
      <c r="V207" s="36"/>
      <c r="W207" s="108" t="s">
        <v>191</v>
      </c>
      <c r="X207" s="37"/>
      <c r="Y207" s="37"/>
      <c r="Z207" s="37"/>
      <c r="AA207" s="37"/>
      <c r="AB207" s="37"/>
      <c r="AC207" s="37"/>
      <c r="AE207" s="14"/>
      <c r="AF207" s="43" t="s">
        <v>8</v>
      </c>
      <c r="AG207" s="43"/>
      <c r="AH207" s="43"/>
      <c r="AI207" s="14"/>
      <c r="AJ207" s="43"/>
      <c r="AK207" s="85"/>
      <c r="AL207" s="85"/>
      <c r="AM207" s="85"/>
      <c r="AN207" s="85"/>
      <c r="AO207" s="311" t="s">
        <v>69</v>
      </c>
      <c r="AP207" s="48"/>
      <c r="AQ207" s="21"/>
      <c r="AR207" s="21"/>
      <c r="AS207" s="21"/>
      <c r="AT207" s="21"/>
    </row>
    <row r="208" spans="1:51" ht="11.25" customHeight="1" x14ac:dyDescent="0.25">
      <c r="B208" s="60" t="s">
        <v>217</v>
      </c>
      <c r="D208" s="36"/>
      <c r="E208" s="802"/>
      <c r="F208" s="802"/>
      <c r="G208" s="802"/>
      <c r="H208" s="802"/>
      <c r="I208" s="802"/>
      <c r="J208" s="802"/>
      <c r="K208" s="802"/>
      <c r="L208" s="802"/>
      <c r="M208" s="802"/>
      <c r="N208" s="802"/>
      <c r="O208" s="802"/>
      <c r="P208" s="802"/>
      <c r="Q208" s="802"/>
      <c r="R208" s="802"/>
      <c r="S208" s="802"/>
      <c r="T208" s="802"/>
      <c r="V208" s="36"/>
      <c r="W208" s="108" t="s">
        <v>192</v>
      </c>
      <c r="X208" s="37"/>
      <c r="Y208" s="37"/>
      <c r="Z208" s="37"/>
      <c r="AA208" s="37"/>
      <c r="AB208" s="37"/>
      <c r="AD208" s="85"/>
      <c r="AE208" s="85" t="s">
        <v>8</v>
      </c>
      <c r="AF208" s="85"/>
      <c r="AG208" s="85"/>
      <c r="AH208" s="85"/>
      <c r="AI208" s="85"/>
      <c r="AJ208" s="85"/>
      <c r="AK208" s="85"/>
      <c r="AL208" s="85"/>
      <c r="AM208" s="85"/>
      <c r="AN208" s="85"/>
      <c r="AO208" s="525" t="s">
        <v>71</v>
      </c>
      <c r="AP208" s="48"/>
      <c r="AQ208" s="21"/>
      <c r="AR208" s="21"/>
      <c r="AS208" s="21"/>
      <c r="AT208" s="21"/>
    </row>
    <row r="209" spans="1:46" ht="11.25" customHeight="1" x14ac:dyDescent="0.25">
      <c r="B209" s="60" t="s">
        <v>217</v>
      </c>
      <c r="D209" s="36"/>
      <c r="E209" s="802"/>
      <c r="F209" s="802"/>
      <c r="G209" s="802"/>
      <c r="H209" s="802"/>
      <c r="I209" s="802"/>
      <c r="J209" s="802"/>
      <c r="K209" s="802"/>
      <c r="L209" s="802"/>
      <c r="M209" s="802"/>
      <c r="N209" s="802"/>
      <c r="O209" s="802"/>
      <c r="P209" s="802"/>
      <c r="Q209" s="802"/>
      <c r="R209" s="802"/>
      <c r="S209" s="802"/>
      <c r="T209" s="802"/>
      <c r="V209" s="36"/>
      <c r="W209" s="108" t="s">
        <v>193</v>
      </c>
      <c r="X209" s="37"/>
      <c r="Y209" s="37"/>
      <c r="Z209" s="37"/>
      <c r="AB209" s="85" t="s">
        <v>8</v>
      </c>
      <c r="AC209" s="85"/>
      <c r="AD209" s="85"/>
      <c r="AE209" s="85"/>
      <c r="AF209" s="85"/>
      <c r="AG209" s="85"/>
      <c r="AH209" s="85"/>
      <c r="AI209" s="85"/>
      <c r="AJ209" s="85"/>
      <c r="AK209" s="85"/>
      <c r="AL209" s="85"/>
      <c r="AM209" s="85"/>
      <c r="AN209" s="85"/>
      <c r="AO209" s="525" t="s">
        <v>73</v>
      </c>
      <c r="AP209" s="48"/>
      <c r="AQ209" s="21"/>
      <c r="AR209" s="21"/>
      <c r="AS209" s="21"/>
      <c r="AT209" s="21"/>
    </row>
    <row r="210" spans="1:46" ht="11.25" customHeight="1" x14ac:dyDescent="0.3">
      <c r="B210" s="60" t="s">
        <v>217</v>
      </c>
      <c r="D210" s="36"/>
      <c r="E210" s="802"/>
      <c r="F210" s="802"/>
      <c r="G210" s="802"/>
      <c r="H210" s="802"/>
      <c r="I210" s="802"/>
      <c r="J210" s="802"/>
      <c r="K210" s="802"/>
      <c r="L210" s="802"/>
      <c r="M210" s="802"/>
      <c r="N210" s="802"/>
      <c r="O210" s="802"/>
      <c r="P210" s="802"/>
      <c r="Q210" s="802"/>
      <c r="R210" s="802"/>
      <c r="S210" s="802"/>
      <c r="T210" s="802"/>
      <c r="V210" s="36"/>
      <c r="W210" s="108" t="s">
        <v>194</v>
      </c>
      <c r="AE210" s="15"/>
      <c r="AH210" s="43" t="s">
        <v>8</v>
      </c>
      <c r="AI210" s="14"/>
      <c r="AJ210" s="43"/>
      <c r="AK210" s="85"/>
      <c r="AL210" s="85"/>
      <c r="AM210" s="85"/>
      <c r="AN210" s="85"/>
      <c r="AO210" s="358" t="s">
        <v>89</v>
      </c>
      <c r="AP210" s="48"/>
      <c r="AQ210" s="21"/>
      <c r="AR210" s="21"/>
      <c r="AS210" s="21"/>
      <c r="AT210" s="21"/>
    </row>
    <row r="211" spans="1:46" ht="6" customHeight="1" x14ac:dyDescent="0.25">
      <c r="A211" s="46"/>
      <c r="B211" s="217" t="s">
        <v>217</v>
      </c>
      <c r="C211" s="46"/>
      <c r="D211" s="38"/>
      <c r="E211" s="39"/>
      <c r="F211" s="39"/>
      <c r="G211" s="39"/>
      <c r="H211" s="39"/>
      <c r="I211" s="39"/>
      <c r="J211" s="39"/>
      <c r="K211" s="39"/>
      <c r="L211" s="39"/>
      <c r="M211" s="39"/>
      <c r="N211" s="39"/>
      <c r="O211" s="39"/>
      <c r="P211" s="39"/>
      <c r="Q211" s="5"/>
      <c r="R211" s="39"/>
      <c r="S211" s="39"/>
      <c r="T211" s="39"/>
      <c r="U211" s="39"/>
      <c r="V211" s="38"/>
      <c r="W211" s="39"/>
      <c r="X211" s="39"/>
      <c r="Y211" s="39"/>
      <c r="Z211" s="39"/>
      <c r="AA211" s="39"/>
      <c r="AB211" s="39"/>
      <c r="AC211" s="39"/>
      <c r="AD211" s="5"/>
      <c r="AE211" s="39"/>
      <c r="AF211" s="39"/>
      <c r="AG211" s="39"/>
      <c r="AH211" s="39"/>
      <c r="AI211" s="39"/>
      <c r="AJ211" s="39"/>
      <c r="AK211" s="39"/>
      <c r="AL211" s="39"/>
      <c r="AM211" s="39"/>
      <c r="AN211" s="39"/>
      <c r="AO211" s="101"/>
      <c r="AP211" s="44"/>
      <c r="AQ211" s="5"/>
      <c r="AR211" s="5"/>
      <c r="AS211" s="5"/>
      <c r="AT211" s="5"/>
    </row>
    <row r="212" spans="1:46" ht="6" customHeight="1" x14ac:dyDescent="0.25">
      <c r="A212" s="45"/>
      <c r="B212" s="218" t="s">
        <v>217</v>
      </c>
      <c r="C212" s="45"/>
      <c r="D212" s="33"/>
      <c r="E212" s="34"/>
      <c r="F212" s="34"/>
      <c r="G212" s="34"/>
      <c r="H212" s="34"/>
      <c r="I212" s="34"/>
      <c r="J212" s="34"/>
      <c r="K212" s="34"/>
      <c r="L212" s="34"/>
      <c r="M212" s="34"/>
      <c r="N212" s="34"/>
      <c r="O212" s="34"/>
      <c r="P212" s="34"/>
      <c r="Q212" s="7"/>
      <c r="R212" s="34"/>
      <c r="S212" s="34"/>
      <c r="T212" s="34"/>
      <c r="U212" s="34"/>
      <c r="V212" s="33"/>
      <c r="W212" s="34"/>
      <c r="X212" s="34"/>
      <c r="Y212" s="34"/>
      <c r="Z212" s="34"/>
      <c r="AA212" s="34"/>
      <c r="AB212" s="34"/>
      <c r="AC212" s="34"/>
      <c r="AD212" s="7"/>
      <c r="AE212" s="34"/>
      <c r="AF212" s="34"/>
      <c r="AG212" s="34"/>
      <c r="AH212" s="34"/>
      <c r="AI212" s="34"/>
      <c r="AJ212" s="34"/>
      <c r="AK212" s="34"/>
      <c r="AL212" s="34"/>
      <c r="AM212" s="34"/>
      <c r="AN212" s="34"/>
      <c r="AO212" s="204"/>
      <c r="AP212" s="42"/>
      <c r="AQ212" s="7"/>
      <c r="AR212" s="7"/>
      <c r="AS212" s="7"/>
      <c r="AT212" s="7"/>
    </row>
    <row r="213" spans="1:46" ht="11.25" customHeight="1" x14ac:dyDescent="0.3">
      <c r="B213" s="60" t="s">
        <v>307</v>
      </c>
      <c r="D213" s="36"/>
      <c r="E213" s="802" t="str">
        <f ca="1">VLOOKUP(INDIRECT(ADDRESS(ROW(),COLUMN()-3)),INDIRECT("translations[[Question Num]:["&amp; Language_Selected &amp;"]]"),MATCH(Language_Selected,Language_Options,0)+1,FALSE)</f>
        <v>Did the doctors, nurses or other staff at the facility treat you in a friendly manner?
IF YES, PROBE: Would you say this was all the time, most of the time, or a few times?</v>
      </c>
      <c r="F213" s="802"/>
      <c r="G213" s="802"/>
      <c r="H213" s="802"/>
      <c r="I213" s="802"/>
      <c r="J213" s="802"/>
      <c r="K213" s="802"/>
      <c r="L213" s="802"/>
      <c r="M213" s="802"/>
      <c r="N213" s="802"/>
      <c r="O213" s="802"/>
      <c r="P213" s="802"/>
      <c r="Q213" s="802"/>
      <c r="R213" s="802"/>
      <c r="S213" s="802"/>
      <c r="T213" s="802"/>
      <c r="V213" s="36"/>
      <c r="W213" s="108" t="s">
        <v>190</v>
      </c>
      <c r="AE213" s="14"/>
      <c r="AF213" s="43" t="s">
        <v>8</v>
      </c>
      <c r="AG213" s="43"/>
      <c r="AH213" s="43"/>
      <c r="AI213" s="14"/>
      <c r="AJ213" s="43"/>
      <c r="AK213" s="85"/>
      <c r="AL213" s="85"/>
      <c r="AM213" s="85"/>
      <c r="AN213" s="85"/>
      <c r="AO213" s="311" t="s">
        <v>46</v>
      </c>
      <c r="AP213" s="48"/>
      <c r="AQ213" s="21"/>
      <c r="AR213" s="21"/>
      <c r="AS213" s="21"/>
      <c r="AT213" s="21"/>
    </row>
    <row r="214" spans="1:46" ht="11.25" customHeight="1" x14ac:dyDescent="0.3">
      <c r="B214" s="60" t="s">
        <v>217</v>
      </c>
      <c r="D214" s="36"/>
      <c r="E214" s="802"/>
      <c r="F214" s="802"/>
      <c r="G214" s="802"/>
      <c r="H214" s="802"/>
      <c r="I214" s="802"/>
      <c r="J214" s="802"/>
      <c r="K214" s="802"/>
      <c r="L214" s="802"/>
      <c r="M214" s="802"/>
      <c r="N214" s="802"/>
      <c r="O214" s="802"/>
      <c r="P214" s="802"/>
      <c r="Q214" s="802"/>
      <c r="R214" s="802"/>
      <c r="S214" s="802"/>
      <c r="T214" s="802"/>
      <c r="V214" s="36"/>
      <c r="W214" s="108" t="s">
        <v>191</v>
      </c>
      <c r="X214" s="37"/>
      <c r="Y214" s="37"/>
      <c r="Z214" s="37"/>
      <c r="AA214" s="37"/>
      <c r="AB214" s="37"/>
      <c r="AC214" s="37"/>
      <c r="AE214" s="14"/>
      <c r="AF214" s="43" t="s">
        <v>8</v>
      </c>
      <c r="AG214" s="43"/>
      <c r="AH214" s="43"/>
      <c r="AI214" s="14"/>
      <c r="AJ214" s="43"/>
      <c r="AK214" s="85"/>
      <c r="AL214" s="85"/>
      <c r="AM214" s="85"/>
      <c r="AN214" s="85"/>
      <c r="AO214" s="311" t="s">
        <v>69</v>
      </c>
      <c r="AP214" s="48"/>
      <c r="AQ214" s="21"/>
      <c r="AR214" s="21"/>
      <c r="AS214" s="21"/>
      <c r="AT214" s="21"/>
    </row>
    <row r="215" spans="1:46" ht="11.25" customHeight="1" x14ac:dyDescent="0.25">
      <c r="B215" s="60" t="s">
        <v>217</v>
      </c>
      <c r="D215" s="36"/>
      <c r="E215" s="802"/>
      <c r="F215" s="802"/>
      <c r="G215" s="802"/>
      <c r="H215" s="802"/>
      <c r="I215" s="802"/>
      <c r="J215" s="802"/>
      <c r="K215" s="802"/>
      <c r="L215" s="802"/>
      <c r="M215" s="802"/>
      <c r="N215" s="802"/>
      <c r="O215" s="802"/>
      <c r="P215" s="802"/>
      <c r="Q215" s="802"/>
      <c r="R215" s="802"/>
      <c r="S215" s="802"/>
      <c r="T215" s="802"/>
      <c r="V215" s="36"/>
      <c r="W215" s="108" t="s">
        <v>192</v>
      </c>
      <c r="X215" s="37"/>
      <c r="Y215" s="37"/>
      <c r="Z215" s="37"/>
      <c r="AA215" s="37"/>
      <c r="AB215" s="37"/>
      <c r="AD215" s="85"/>
      <c r="AE215" s="85" t="s">
        <v>8</v>
      </c>
      <c r="AF215" s="85"/>
      <c r="AG215" s="85"/>
      <c r="AH215" s="85"/>
      <c r="AI215" s="85"/>
      <c r="AJ215" s="85"/>
      <c r="AK215" s="85"/>
      <c r="AL215" s="85"/>
      <c r="AM215" s="85"/>
      <c r="AN215" s="85"/>
      <c r="AO215" s="525" t="s">
        <v>71</v>
      </c>
      <c r="AP215" s="48"/>
      <c r="AQ215" s="21"/>
      <c r="AR215" s="21"/>
      <c r="AS215" s="21"/>
      <c r="AT215" s="21"/>
    </row>
    <row r="216" spans="1:46" ht="11.25" customHeight="1" x14ac:dyDescent="0.25">
      <c r="B216" s="60" t="s">
        <v>217</v>
      </c>
      <c r="D216" s="36"/>
      <c r="E216" s="802"/>
      <c r="F216" s="802"/>
      <c r="G216" s="802"/>
      <c r="H216" s="802"/>
      <c r="I216" s="802"/>
      <c r="J216" s="802"/>
      <c r="K216" s="802"/>
      <c r="L216" s="802"/>
      <c r="M216" s="802"/>
      <c r="N216" s="802"/>
      <c r="O216" s="802"/>
      <c r="P216" s="802"/>
      <c r="Q216" s="802"/>
      <c r="R216" s="802"/>
      <c r="S216" s="802"/>
      <c r="T216" s="802"/>
      <c r="V216" s="36"/>
      <c r="W216" s="108" t="s">
        <v>193</v>
      </c>
      <c r="X216" s="37"/>
      <c r="Y216" s="37"/>
      <c r="Z216" s="37"/>
      <c r="AB216" s="85" t="s">
        <v>8</v>
      </c>
      <c r="AC216" s="85"/>
      <c r="AD216" s="85"/>
      <c r="AE216" s="85"/>
      <c r="AF216" s="85"/>
      <c r="AG216" s="85"/>
      <c r="AH216" s="85"/>
      <c r="AI216" s="85"/>
      <c r="AJ216" s="85"/>
      <c r="AK216" s="85"/>
      <c r="AL216" s="85"/>
      <c r="AM216" s="85"/>
      <c r="AN216" s="85"/>
      <c r="AO216" s="525" t="s">
        <v>73</v>
      </c>
      <c r="AP216" s="48"/>
      <c r="AQ216" s="21"/>
      <c r="AR216" s="21"/>
      <c r="AS216" s="21"/>
      <c r="AT216" s="21"/>
    </row>
    <row r="217" spans="1:46" ht="11.25" customHeight="1" x14ac:dyDescent="0.3">
      <c r="B217" s="60" t="s">
        <v>217</v>
      </c>
      <c r="D217" s="36"/>
      <c r="E217" s="802"/>
      <c r="F217" s="802"/>
      <c r="G217" s="802"/>
      <c r="H217" s="802"/>
      <c r="I217" s="802"/>
      <c r="J217" s="802"/>
      <c r="K217" s="802"/>
      <c r="L217" s="802"/>
      <c r="M217" s="802"/>
      <c r="N217" s="802"/>
      <c r="O217" s="802"/>
      <c r="P217" s="802"/>
      <c r="Q217" s="802"/>
      <c r="R217" s="802"/>
      <c r="S217" s="802"/>
      <c r="T217" s="802"/>
      <c r="V217" s="36"/>
      <c r="W217" s="108" t="s">
        <v>194</v>
      </c>
      <c r="AE217" s="15"/>
      <c r="AH217" s="43" t="s">
        <v>8</v>
      </c>
      <c r="AI217" s="14"/>
      <c r="AJ217" s="43"/>
      <c r="AK217" s="85"/>
      <c r="AL217" s="85"/>
      <c r="AM217" s="85"/>
      <c r="AN217" s="85"/>
      <c r="AO217" s="358" t="s">
        <v>89</v>
      </c>
      <c r="AP217" s="48"/>
      <c r="AQ217" s="21"/>
      <c r="AR217" s="21"/>
      <c r="AS217" s="21"/>
      <c r="AT217" s="21"/>
    </row>
    <row r="218" spans="1:46" ht="6" customHeight="1" x14ac:dyDescent="0.25">
      <c r="B218" s="60" t="s">
        <v>217</v>
      </c>
      <c r="D218" s="36"/>
      <c r="Q218" s="21"/>
      <c r="V218" s="36"/>
      <c r="Y218" s="39"/>
      <c r="Z218" s="39"/>
      <c r="AA218" s="39"/>
      <c r="AB218" s="39"/>
      <c r="AC218" s="39"/>
      <c r="AD218" s="5"/>
      <c r="AE218" s="39"/>
      <c r="AF218" s="39"/>
      <c r="AG218" s="39"/>
      <c r="AH218" s="39"/>
      <c r="AI218" s="39"/>
      <c r="AJ218" s="39"/>
      <c r="AK218" s="39"/>
      <c r="AL218" s="39"/>
      <c r="AM218" s="39"/>
      <c r="AN218" s="39"/>
      <c r="AP218" s="48"/>
      <c r="AQ218" s="21"/>
      <c r="AR218" s="21"/>
      <c r="AS218" s="21"/>
      <c r="AT218" s="21"/>
    </row>
    <row r="219" spans="1:46" ht="6" customHeight="1" x14ac:dyDescent="0.25">
      <c r="A219" s="45"/>
      <c r="B219" s="218" t="s">
        <v>217</v>
      </c>
      <c r="C219" s="45"/>
      <c r="D219" s="33"/>
      <c r="E219" s="34"/>
      <c r="F219" s="34"/>
      <c r="G219" s="34"/>
      <c r="H219" s="34"/>
      <c r="I219" s="34"/>
      <c r="J219" s="34"/>
      <c r="K219" s="34"/>
      <c r="L219" s="34"/>
      <c r="M219" s="34"/>
      <c r="N219" s="34"/>
      <c r="O219" s="34"/>
      <c r="P219" s="34"/>
      <c r="Q219" s="7"/>
      <c r="R219" s="34"/>
      <c r="S219" s="34"/>
      <c r="T219" s="34"/>
      <c r="U219" s="34"/>
      <c r="V219" s="33"/>
      <c r="W219" s="34"/>
      <c r="X219" s="34"/>
      <c r="AD219" s="21"/>
      <c r="AL219" s="24"/>
      <c r="AO219" s="204"/>
      <c r="AP219" s="42"/>
      <c r="AQ219" s="7"/>
      <c r="AR219" s="7"/>
      <c r="AS219" s="7"/>
      <c r="AT219" s="7"/>
    </row>
    <row r="220" spans="1:46" ht="11.25" customHeight="1" x14ac:dyDescent="0.3">
      <c r="B220" s="60" t="s">
        <v>308</v>
      </c>
      <c r="D220" s="36"/>
      <c r="E220" s="802" t="str">
        <f ca="1">VLOOKUP(INDIRECT(ADDRESS(ROW(),COLUMN()-3)),INDIRECT("translations[[Question Num]:["&amp; Language_Selected &amp;"]]"),MATCH(Language_Selected,Language_Options,0)+1,FALSE)</f>
        <v>During examinations in the labor room, were you covered up with a cloth or blanket or screened with a curtain so that you did not feel exposed?
IF YES, PROBE: Would you say this was all the time, most of the time, or a few times?</v>
      </c>
      <c r="F220" s="802"/>
      <c r="G220" s="802"/>
      <c r="H220" s="802"/>
      <c r="I220" s="802"/>
      <c r="J220" s="802"/>
      <c r="K220" s="802"/>
      <c r="L220" s="802"/>
      <c r="M220" s="802"/>
      <c r="N220" s="802"/>
      <c r="O220" s="802"/>
      <c r="P220" s="802"/>
      <c r="Q220" s="802"/>
      <c r="R220" s="802"/>
      <c r="S220" s="802"/>
      <c r="T220" s="802"/>
      <c r="V220" s="36"/>
      <c r="W220" s="108" t="s">
        <v>190</v>
      </c>
      <c r="AE220" s="14"/>
      <c r="AF220" s="43" t="s">
        <v>8</v>
      </c>
      <c r="AG220" s="43"/>
      <c r="AH220" s="43"/>
      <c r="AI220" s="14"/>
      <c r="AJ220" s="43"/>
      <c r="AK220" s="85"/>
      <c r="AL220" s="85"/>
      <c r="AM220" s="85"/>
      <c r="AN220" s="85"/>
      <c r="AO220" s="311" t="s">
        <v>46</v>
      </c>
      <c r="AP220" s="48"/>
      <c r="AQ220" s="21"/>
      <c r="AR220" s="21"/>
      <c r="AS220" s="21"/>
      <c r="AT220" s="21"/>
    </row>
    <row r="221" spans="1:46" ht="11.25" customHeight="1" x14ac:dyDescent="0.3">
      <c r="B221" s="60" t="s">
        <v>217</v>
      </c>
      <c r="D221" s="36"/>
      <c r="E221" s="802"/>
      <c r="F221" s="802"/>
      <c r="G221" s="802"/>
      <c r="H221" s="802"/>
      <c r="I221" s="802"/>
      <c r="J221" s="802"/>
      <c r="K221" s="802"/>
      <c r="L221" s="802"/>
      <c r="M221" s="802"/>
      <c r="N221" s="802"/>
      <c r="O221" s="802"/>
      <c r="P221" s="802"/>
      <c r="Q221" s="802"/>
      <c r="R221" s="802"/>
      <c r="S221" s="802"/>
      <c r="T221" s="802"/>
      <c r="V221" s="36"/>
      <c r="W221" s="108" t="s">
        <v>191</v>
      </c>
      <c r="X221" s="37"/>
      <c r="Y221" s="37"/>
      <c r="Z221" s="37"/>
      <c r="AA221" s="37"/>
      <c r="AB221" s="37"/>
      <c r="AC221" s="37"/>
      <c r="AE221" s="14"/>
      <c r="AF221" s="43" t="s">
        <v>8</v>
      </c>
      <c r="AG221" s="43"/>
      <c r="AH221" s="43"/>
      <c r="AI221" s="14"/>
      <c r="AJ221" s="43"/>
      <c r="AK221" s="85"/>
      <c r="AL221" s="85"/>
      <c r="AM221" s="85"/>
      <c r="AN221" s="85"/>
      <c r="AO221" s="311" t="s">
        <v>69</v>
      </c>
      <c r="AP221" s="48"/>
      <c r="AQ221" s="21"/>
      <c r="AR221" s="21"/>
      <c r="AS221" s="21"/>
      <c r="AT221" s="21"/>
    </row>
    <row r="222" spans="1:46" ht="11.25" customHeight="1" x14ac:dyDescent="0.25">
      <c r="B222" s="60" t="s">
        <v>217</v>
      </c>
      <c r="D222" s="36"/>
      <c r="E222" s="802"/>
      <c r="F222" s="802"/>
      <c r="G222" s="802"/>
      <c r="H222" s="802"/>
      <c r="I222" s="802"/>
      <c r="J222" s="802"/>
      <c r="K222" s="802"/>
      <c r="L222" s="802"/>
      <c r="M222" s="802"/>
      <c r="N222" s="802"/>
      <c r="O222" s="802"/>
      <c r="P222" s="802"/>
      <c r="Q222" s="802"/>
      <c r="R222" s="802"/>
      <c r="S222" s="802"/>
      <c r="T222" s="802"/>
      <c r="V222" s="36"/>
      <c r="W222" s="108" t="s">
        <v>192</v>
      </c>
      <c r="X222" s="37"/>
      <c r="Y222" s="37"/>
      <c r="Z222" s="37"/>
      <c r="AA222" s="37"/>
      <c r="AB222" s="37"/>
      <c r="AD222" s="85"/>
      <c r="AE222" s="85" t="s">
        <v>8</v>
      </c>
      <c r="AF222" s="85"/>
      <c r="AG222" s="85"/>
      <c r="AH222" s="85"/>
      <c r="AI222" s="85"/>
      <c r="AJ222" s="85"/>
      <c r="AK222" s="85"/>
      <c r="AL222" s="85"/>
      <c r="AM222" s="85"/>
      <c r="AN222" s="85"/>
      <c r="AO222" s="525" t="s">
        <v>71</v>
      </c>
      <c r="AP222" s="48"/>
      <c r="AQ222" s="21"/>
      <c r="AR222" s="21"/>
      <c r="AS222" s="21"/>
      <c r="AT222" s="21"/>
    </row>
    <row r="223" spans="1:46" ht="11.25" customHeight="1" x14ac:dyDescent="0.25">
      <c r="B223" s="60" t="s">
        <v>217</v>
      </c>
      <c r="D223" s="36"/>
      <c r="E223" s="802"/>
      <c r="F223" s="802"/>
      <c r="G223" s="802"/>
      <c r="H223" s="802"/>
      <c r="I223" s="802"/>
      <c r="J223" s="802"/>
      <c r="K223" s="802"/>
      <c r="L223" s="802"/>
      <c r="M223" s="802"/>
      <c r="N223" s="802"/>
      <c r="O223" s="802"/>
      <c r="P223" s="802"/>
      <c r="Q223" s="802"/>
      <c r="R223" s="802"/>
      <c r="S223" s="802"/>
      <c r="T223" s="802"/>
      <c r="V223" s="36"/>
      <c r="W223" s="108" t="s">
        <v>193</v>
      </c>
      <c r="X223" s="37"/>
      <c r="Y223" s="37"/>
      <c r="Z223" s="37"/>
      <c r="AB223" s="85" t="s">
        <v>8</v>
      </c>
      <c r="AC223" s="85"/>
      <c r="AD223" s="85"/>
      <c r="AE223" s="85"/>
      <c r="AF223" s="85"/>
      <c r="AG223" s="85"/>
      <c r="AH223" s="85"/>
      <c r="AI223" s="85"/>
      <c r="AJ223" s="85"/>
      <c r="AK223" s="85"/>
      <c r="AL223" s="85"/>
      <c r="AM223" s="85"/>
      <c r="AN223" s="85"/>
      <c r="AO223" s="525" t="s">
        <v>73</v>
      </c>
      <c r="AP223" s="48"/>
      <c r="AQ223" s="21"/>
      <c r="AR223" s="21"/>
      <c r="AS223" s="21"/>
      <c r="AT223" s="21"/>
    </row>
    <row r="224" spans="1:46" ht="11.25" customHeight="1" x14ac:dyDescent="0.3">
      <c r="B224" s="60" t="s">
        <v>217</v>
      </c>
      <c r="D224" s="36"/>
      <c r="E224" s="802"/>
      <c r="F224" s="802"/>
      <c r="G224" s="802"/>
      <c r="H224" s="802"/>
      <c r="I224" s="802"/>
      <c r="J224" s="802"/>
      <c r="K224" s="802"/>
      <c r="L224" s="802"/>
      <c r="M224" s="802"/>
      <c r="N224" s="802"/>
      <c r="O224" s="802"/>
      <c r="P224" s="802"/>
      <c r="Q224" s="802"/>
      <c r="R224" s="802"/>
      <c r="S224" s="802"/>
      <c r="T224" s="802"/>
      <c r="V224" s="36"/>
      <c r="W224" s="108" t="s">
        <v>194</v>
      </c>
      <c r="AE224" s="15"/>
      <c r="AH224" s="43" t="s">
        <v>8</v>
      </c>
      <c r="AI224" s="14"/>
      <c r="AJ224" s="43"/>
      <c r="AK224" s="85"/>
      <c r="AL224" s="85"/>
      <c r="AM224" s="85"/>
      <c r="AN224" s="85"/>
      <c r="AO224" s="358" t="s">
        <v>89</v>
      </c>
      <c r="AP224" s="48"/>
      <c r="AQ224" s="21"/>
      <c r="AR224" s="21"/>
      <c r="AS224" s="21"/>
      <c r="AT224" s="21"/>
    </row>
    <row r="225" spans="1:51" ht="11.25" customHeight="1" x14ac:dyDescent="0.3">
      <c r="D225" s="36"/>
      <c r="E225" s="802"/>
      <c r="F225" s="802"/>
      <c r="G225" s="802"/>
      <c r="H225" s="802"/>
      <c r="I225" s="802"/>
      <c r="J225" s="802"/>
      <c r="K225" s="802"/>
      <c r="L225" s="802"/>
      <c r="M225" s="802"/>
      <c r="N225" s="802"/>
      <c r="O225" s="802"/>
      <c r="P225" s="802"/>
      <c r="Q225" s="802"/>
      <c r="R225" s="802"/>
      <c r="S225" s="802"/>
      <c r="T225" s="802"/>
      <c r="V225" s="36"/>
      <c r="W225" s="108"/>
      <c r="AE225" s="15"/>
      <c r="AH225" s="43"/>
      <c r="AI225" s="14"/>
      <c r="AJ225" s="43"/>
      <c r="AK225" s="85"/>
      <c r="AL225" s="85"/>
      <c r="AM225" s="85"/>
      <c r="AN225" s="85"/>
      <c r="AO225" s="358"/>
      <c r="AP225" s="48"/>
      <c r="AQ225" s="21"/>
      <c r="AR225" s="21"/>
      <c r="AS225" s="21"/>
      <c r="AT225" s="21"/>
    </row>
    <row r="226" spans="1:51" ht="11.25" customHeight="1" x14ac:dyDescent="0.25">
      <c r="B226" s="60" t="s">
        <v>217</v>
      </c>
      <c r="D226" s="36"/>
      <c r="E226" s="802"/>
      <c r="F226" s="802"/>
      <c r="G226" s="802"/>
      <c r="H226" s="802"/>
      <c r="I226" s="802"/>
      <c r="J226" s="802"/>
      <c r="K226" s="802"/>
      <c r="L226" s="802"/>
      <c r="M226" s="802"/>
      <c r="N226" s="802"/>
      <c r="O226" s="802"/>
      <c r="P226" s="802"/>
      <c r="Q226" s="802"/>
      <c r="R226" s="802"/>
      <c r="S226" s="802"/>
      <c r="T226" s="802"/>
      <c r="V226" s="36"/>
      <c r="AD226" s="21"/>
      <c r="AL226" s="24"/>
      <c r="AP226" s="48"/>
      <c r="AQ226" s="21"/>
      <c r="AR226" s="21"/>
      <c r="AS226" s="21"/>
      <c r="AT226" s="21"/>
    </row>
    <row r="227" spans="1:51" ht="6" customHeight="1" x14ac:dyDescent="0.25">
      <c r="B227" s="60" t="s">
        <v>217</v>
      </c>
      <c r="D227" s="36"/>
      <c r="Q227" s="21"/>
      <c r="V227" s="36"/>
      <c r="Y227" s="39"/>
      <c r="Z227" s="39"/>
      <c r="AA227" s="39"/>
      <c r="AB227" s="39"/>
      <c r="AC227" s="39"/>
      <c r="AD227" s="5"/>
      <c r="AE227" s="39"/>
      <c r="AF227" s="39"/>
      <c r="AG227" s="39"/>
      <c r="AH227" s="39"/>
      <c r="AI227" s="39"/>
      <c r="AJ227" s="39"/>
      <c r="AK227" s="39"/>
      <c r="AL227" s="39"/>
      <c r="AM227" s="39"/>
      <c r="AN227" s="39"/>
      <c r="AO227" s="101"/>
      <c r="AP227" s="48"/>
      <c r="AQ227" s="21"/>
      <c r="AR227" s="21"/>
      <c r="AS227" s="21"/>
      <c r="AT227" s="21"/>
    </row>
    <row r="228" spans="1:51" ht="6" customHeight="1" x14ac:dyDescent="0.25">
      <c r="A228" s="45"/>
      <c r="B228" s="218" t="s">
        <v>217</v>
      </c>
      <c r="C228" s="45"/>
      <c r="D228" s="33"/>
      <c r="E228" s="34"/>
      <c r="F228" s="34"/>
      <c r="G228" s="34"/>
      <c r="H228" s="34"/>
      <c r="I228" s="34"/>
      <c r="J228" s="34"/>
      <c r="K228" s="34"/>
      <c r="L228" s="34"/>
      <c r="M228" s="34"/>
      <c r="N228" s="34"/>
      <c r="O228" s="34"/>
      <c r="P228" s="34"/>
      <c r="Q228" s="7"/>
      <c r="R228" s="34"/>
      <c r="S228" s="34"/>
      <c r="T228" s="34"/>
      <c r="U228" s="34"/>
      <c r="V228" s="33"/>
      <c r="W228" s="34"/>
      <c r="X228" s="34"/>
      <c r="AD228" s="21"/>
      <c r="AL228" s="24"/>
      <c r="AP228" s="42"/>
      <c r="AQ228" s="7"/>
      <c r="AR228" s="7"/>
      <c r="AS228" s="7"/>
      <c r="AT228" s="7"/>
    </row>
    <row r="229" spans="1:51" ht="11.25" customHeight="1" x14ac:dyDescent="0.3">
      <c r="B229" s="60" t="s">
        <v>309</v>
      </c>
      <c r="D229" s="36"/>
      <c r="E229" s="802" t="str">
        <f ca="1">VLOOKUP(INDIRECT(ADDRESS(ROW(),COLUMN()-3)),INDIRECT("translations[[Question Num]:["&amp; Language_Selected &amp;"]]"),MATCH(Language_Selected,Language_Options,0)+1,FALSE)</f>
        <v>Did you feel like the doctors, nurses or other staff at the facility involved you in decisions about your care?
IF YES, PROBE: Would you say this was all the time, most of the time, or a few times?
IF CLIENT SAYS THEY DID NOT MAKE ANY DECISIONS: CIRCLE 9</v>
      </c>
      <c r="F229" s="802"/>
      <c r="G229" s="802"/>
      <c r="H229" s="802"/>
      <c r="I229" s="802"/>
      <c r="J229" s="802"/>
      <c r="K229" s="802"/>
      <c r="L229" s="802"/>
      <c r="M229" s="802"/>
      <c r="N229" s="802"/>
      <c r="O229" s="802"/>
      <c r="P229" s="802"/>
      <c r="Q229" s="802"/>
      <c r="R229" s="802"/>
      <c r="S229" s="802"/>
      <c r="T229" s="802"/>
      <c r="V229" s="36"/>
      <c r="W229" s="108" t="s">
        <v>190</v>
      </c>
      <c r="AE229" s="14"/>
      <c r="AF229" s="43" t="s">
        <v>8</v>
      </c>
      <c r="AG229" s="43"/>
      <c r="AH229" s="43"/>
      <c r="AI229" s="14"/>
      <c r="AJ229" s="43"/>
      <c r="AK229" s="85"/>
      <c r="AL229" s="85"/>
      <c r="AM229" s="85"/>
      <c r="AN229" s="85"/>
      <c r="AO229" s="311" t="s">
        <v>46</v>
      </c>
      <c r="AP229" s="48"/>
      <c r="AQ229" s="21"/>
      <c r="AR229" s="21"/>
      <c r="AS229" s="21"/>
      <c r="AT229" s="21"/>
    </row>
    <row r="230" spans="1:51" ht="11.25" customHeight="1" x14ac:dyDescent="0.3">
      <c r="B230" s="60" t="s">
        <v>217</v>
      </c>
      <c r="D230" s="36"/>
      <c r="E230" s="802"/>
      <c r="F230" s="802"/>
      <c r="G230" s="802"/>
      <c r="H230" s="802"/>
      <c r="I230" s="802"/>
      <c r="J230" s="802"/>
      <c r="K230" s="802"/>
      <c r="L230" s="802"/>
      <c r="M230" s="802"/>
      <c r="N230" s="802"/>
      <c r="O230" s="802"/>
      <c r="P230" s="802"/>
      <c r="Q230" s="802"/>
      <c r="R230" s="802"/>
      <c r="S230" s="802"/>
      <c r="T230" s="802"/>
      <c r="V230" s="36"/>
      <c r="W230" s="108" t="s">
        <v>191</v>
      </c>
      <c r="X230" s="37"/>
      <c r="Y230" s="37"/>
      <c r="Z230" s="37"/>
      <c r="AA230" s="37"/>
      <c r="AB230" s="37"/>
      <c r="AC230" s="37"/>
      <c r="AE230" s="14"/>
      <c r="AF230" s="43" t="s">
        <v>8</v>
      </c>
      <c r="AG230" s="43"/>
      <c r="AH230" s="43"/>
      <c r="AI230" s="14"/>
      <c r="AJ230" s="43"/>
      <c r="AK230" s="85"/>
      <c r="AL230" s="85"/>
      <c r="AM230" s="85"/>
      <c r="AN230" s="85"/>
      <c r="AO230" s="311" t="s">
        <v>69</v>
      </c>
      <c r="AP230" s="48"/>
      <c r="AQ230" s="21"/>
      <c r="AR230" s="21"/>
      <c r="AS230" s="21"/>
      <c r="AT230" s="21"/>
    </row>
    <row r="231" spans="1:51" ht="11.25" customHeight="1" x14ac:dyDescent="0.25">
      <c r="B231" s="60" t="s">
        <v>217</v>
      </c>
      <c r="D231" s="36"/>
      <c r="E231" s="802"/>
      <c r="F231" s="802"/>
      <c r="G231" s="802"/>
      <c r="H231" s="802"/>
      <c r="I231" s="802"/>
      <c r="J231" s="802"/>
      <c r="K231" s="802"/>
      <c r="L231" s="802"/>
      <c r="M231" s="802"/>
      <c r="N231" s="802"/>
      <c r="O231" s="802"/>
      <c r="P231" s="802"/>
      <c r="Q231" s="802"/>
      <c r="R231" s="802"/>
      <c r="S231" s="802"/>
      <c r="T231" s="802"/>
      <c r="V231" s="36"/>
      <c r="W231" s="108" t="s">
        <v>192</v>
      </c>
      <c r="X231" s="37"/>
      <c r="Y231" s="37"/>
      <c r="Z231" s="37"/>
      <c r="AA231" s="37"/>
      <c r="AB231" s="37"/>
      <c r="AD231" s="85"/>
      <c r="AE231" s="85" t="s">
        <v>8</v>
      </c>
      <c r="AF231" s="85"/>
      <c r="AG231" s="85"/>
      <c r="AH231" s="85"/>
      <c r="AI231" s="85"/>
      <c r="AJ231" s="85"/>
      <c r="AK231" s="85"/>
      <c r="AL231" s="85"/>
      <c r="AM231" s="85"/>
      <c r="AN231" s="85"/>
      <c r="AO231" s="525" t="s">
        <v>71</v>
      </c>
      <c r="AP231" s="48"/>
      <c r="AQ231" s="21"/>
      <c r="AR231" s="21"/>
      <c r="AS231" s="21"/>
      <c r="AT231" s="21"/>
    </row>
    <row r="232" spans="1:51" ht="11.25" customHeight="1" x14ac:dyDescent="0.25">
      <c r="B232" s="60" t="s">
        <v>217</v>
      </c>
      <c r="D232" s="36"/>
      <c r="E232" s="802"/>
      <c r="F232" s="802"/>
      <c r="G232" s="802"/>
      <c r="H232" s="802"/>
      <c r="I232" s="802"/>
      <c r="J232" s="802"/>
      <c r="K232" s="802"/>
      <c r="L232" s="802"/>
      <c r="M232" s="802"/>
      <c r="N232" s="802"/>
      <c r="O232" s="802"/>
      <c r="P232" s="802"/>
      <c r="Q232" s="802"/>
      <c r="R232" s="802"/>
      <c r="S232" s="802"/>
      <c r="T232" s="802"/>
      <c r="V232" s="36"/>
      <c r="W232" s="108" t="s">
        <v>193</v>
      </c>
      <c r="X232" s="37"/>
      <c r="Y232" s="37"/>
      <c r="Z232" s="37"/>
      <c r="AB232" s="85" t="s">
        <v>8</v>
      </c>
      <c r="AC232" s="85"/>
      <c r="AD232" s="85"/>
      <c r="AE232" s="85"/>
      <c r="AF232" s="85"/>
      <c r="AG232" s="85"/>
      <c r="AH232" s="85"/>
      <c r="AI232" s="85"/>
      <c r="AJ232" s="85"/>
      <c r="AK232" s="85"/>
      <c r="AL232" s="85"/>
      <c r="AM232" s="85"/>
      <c r="AN232" s="85"/>
      <c r="AO232" s="525" t="s">
        <v>73</v>
      </c>
      <c r="AP232" s="48"/>
      <c r="AQ232" s="21"/>
      <c r="AR232" s="21"/>
      <c r="AS232" s="21"/>
      <c r="AT232" s="21"/>
    </row>
    <row r="233" spans="1:51" ht="11.25" customHeight="1" x14ac:dyDescent="0.3">
      <c r="B233" s="60" t="s">
        <v>217</v>
      </c>
      <c r="D233" s="36"/>
      <c r="E233" s="802"/>
      <c r="F233" s="802"/>
      <c r="G233" s="802"/>
      <c r="H233" s="802"/>
      <c r="I233" s="802"/>
      <c r="J233" s="802"/>
      <c r="K233" s="802"/>
      <c r="L233" s="802"/>
      <c r="M233" s="802"/>
      <c r="N233" s="802"/>
      <c r="O233" s="802"/>
      <c r="P233" s="802"/>
      <c r="Q233" s="802"/>
      <c r="R233" s="802"/>
      <c r="S233" s="802"/>
      <c r="T233" s="802"/>
      <c r="V233" s="36"/>
      <c r="W233" s="108" t="s">
        <v>194</v>
      </c>
      <c r="AE233" s="15"/>
      <c r="AH233" s="43" t="s">
        <v>8</v>
      </c>
      <c r="AI233" s="14"/>
      <c r="AJ233" s="43"/>
      <c r="AK233" s="85"/>
      <c r="AL233" s="85"/>
      <c r="AM233" s="85"/>
      <c r="AN233" s="85"/>
      <c r="AO233" s="358" t="s">
        <v>89</v>
      </c>
      <c r="AP233" s="48"/>
      <c r="AQ233" s="21"/>
      <c r="AR233" s="21"/>
      <c r="AS233" s="21"/>
      <c r="AT233" s="21"/>
    </row>
    <row r="234" spans="1:51" ht="11.25" customHeight="1" x14ac:dyDescent="0.25">
      <c r="B234" s="60" t="s">
        <v>217</v>
      </c>
      <c r="D234" s="36"/>
      <c r="E234" s="802"/>
      <c r="F234" s="802"/>
      <c r="G234" s="802"/>
      <c r="H234" s="802"/>
      <c r="I234" s="802"/>
      <c r="J234" s="802"/>
      <c r="K234" s="802"/>
      <c r="L234" s="802"/>
      <c r="M234" s="802"/>
      <c r="N234" s="802"/>
      <c r="O234" s="802"/>
      <c r="P234" s="802"/>
      <c r="Q234" s="802"/>
      <c r="R234" s="802"/>
      <c r="S234" s="802"/>
      <c r="T234" s="802"/>
      <c r="V234" s="36"/>
      <c r="W234" s="24" t="s">
        <v>200</v>
      </c>
      <c r="AC234" s="43"/>
      <c r="AD234" s="43" t="s">
        <v>8</v>
      </c>
      <c r="AE234" s="43"/>
      <c r="AF234" s="43"/>
      <c r="AG234" s="43"/>
      <c r="AH234" s="43"/>
      <c r="AI234" s="43"/>
      <c r="AJ234" s="43"/>
      <c r="AK234" s="43"/>
      <c r="AL234" s="43"/>
      <c r="AM234" s="43"/>
      <c r="AN234" s="43"/>
      <c r="AO234" s="311" t="s">
        <v>201</v>
      </c>
      <c r="AP234" s="48"/>
      <c r="AQ234" s="21"/>
      <c r="AR234" s="21"/>
      <c r="AS234" s="21"/>
      <c r="AT234" s="21"/>
    </row>
    <row r="235" spans="1:51" ht="11.25" customHeight="1" x14ac:dyDescent="0.25">
      <c r="B235" s="60" t="s">
        <v>217</v>
      </c>
      <c r="D235" s="36"/>
      <c r="E235" s="802"/>
      <c r="F235" s="802"/>
      <c r="G235" s="802"/>
      <c r="H235" s="802"/>
      <c r="I235" s="802"/>
      <c r="J235" s="802"/>
      <c r="K235" s="802"/>
      <c r="L235" s="802"/>
      <c r="M235" s="802"/>
      <c r="N235" s="802"/>
      <c r="O235" s="802"/>
      <c r="P235" s="802"/>
      <c r="Q235" s="802"/>
      <c r="R235" s="802"/>
      <c r="S235" s="802"/>
      <c r="T235" s="802"/>
      <c r="V235" s="36"/>
      <c r="AL235" s="24"/>
      <c r="AP235" s="48"/>
      <c r="AQ235" s="21"/>
      <c r="AR235" s="21"/>
      <c r="AS235" s="21"/>
      <c r="AT235" s="21"/>
    </row>
    <row r="236" spans="1:51" ht="11.25" customHeight="1" x14ac:dyDescent="0.25">
      <c r="B236" s="60" t="s">
        <v>217</v>
      </c>
      <c r="D236" s="36"/>
      <c r="E236" s="802"/>
      <c r="F236" s="802"/>
      <c r="G236" s="802"/>
      <c r="H236" s="802"/>
      <c r="I236" s="802"/>
      <c r="J236" s="802"/>
      <c r="K236" s="802"/>
      <c r="L236" s="802"/>
      <c r="M236" s="802"/>
      <c r="N236" s="802"/>
      <c r="O236" s="802"/>
      <c r="P236" s="802"/>
      <c r="Q236" s="802"/>
      <c r="R236" s="802"/>
      <c r="S236" s="802"/>
      <c r="T236" s="802"/>
      <c r="V236" s="36"/>
      <c r="AD236" s="21"/>
      <c r="AL236" s="24"/>
      <c r="AP236" s="48"/>
      <c r="AQ236" s="21"/>
      <c r="AR236" s="21"/>
      <c r="AS236" s="21"/>
      <c r="AT236" s="21"/>
    </row>
    <row r="237" spans="1:51" ht="6" customHeight="1" x14ac:dyDescent="0.25">
      <c r="B237" s="60" t="s">
        <v>217</v>
      </c>
      <c r="D237" s="36"/>
      <c r="Q237" s="21"/>
      <c r="V237" s="36"/>
      <c r="Y237" s="39"/>
      <c r="Z237" s="39"/>
      <c r="AA237" s="39"/>
      <c r="AB237" s="39"/>
      <c r="AC237" s="39"/>
      <c r="AD237" s="5"/>
      <c r="AE237" s="39"/>
      <c r="AF237" s="39"/>
      <c r="AG237" s="39"/>
      <c r="AH237" s="39"/>
      <c r="AI237" s="39"/>
      <c r="AJ237" s="39"/>
      <c r="AK237" s="39"/>
      <c r="AL237" s="39"/>
      <c r="AM237" s="39"/>
      <c r="AN237" s="39"/>
      <c r="AP237" s="48"/>
      <c r="AQ237" s="21"/>
      <c r="AR237" s="21"/>
      <c r="AS237" s="21"/>
      <c r="AT237" s="21"/>
    </row>
    <row r="238" spans="1:51" ht="6" customHeight="1" x14ac:dyDescent="0.25">
      <c r="A238" s="45"/>
      <c r="B238" s="218" t="s">
        <v>217</v>
      </c>
      <c r="C238" s="45"/>
      <c r="D238" s="33"/>
      <c r="E238" s="34"/>
      <c r="F238" s="34"/>
      <c r="G238" s="34"/>
      <c r="H238" s="34"/>
      <c r="I238" s="34"/>
      <c r="J238" s="34"/>
      <c r="K238" s="34"/>
      <c r="L238" s="34"/>
      <c r="M238" s="34"/>
      <c r="N238" s="34"/>
      <c r="O238" s="34"/>
      <c r="P238" s="34"/>
      <c r="Q238" s="7"/>
      <c r="R238" s="34"/>
      <c r="S238" s="34"/>
      <c r="T238" s="34"/>
      <c r="U238" s="34"/>
      <c r="V238" s="33"/>
      <c r="W238" s="34"/>
      <c r="X238" s="34"/>
      <c r="AD238" s="21"/>
      <c r="AL238" s="24"/>
      <c r="AO238" s="204"/>
      <c r="AP238" s="42"/>
      <c r="AQ238" s="7"/>
      <c r="AR238" s="7"/>
      <c r="AS238" s="7"/>
      <c r="AT238" s="7"/>
    </row>
    <row r="239" spans="1:51" ht="11.25" customHeight="1" x14ac:dyDescent="0.3">
      <c r="B239" s="60" t="s">
        <v>310</v>
      </c>
      <c r="D239" s="36"/>
      <c r="E239" s="802" t="str">
        <f ca="1">VLOOKUP(INDIRECT(ADDRESS(ROW(),COLUMN()-3)),INDIRECT("translations[[Question Num]:["&amp; Language_Selected &amp;"]]"),MATCH(Language_Selected,Language_Options,0)+1,FALSE)</f>
        <v>Did the doctors, nurses or other staff at the facility ask your permission or consent before doing examinations and procedures on you?
IF YES, PROBE: Would you say this was all the time, most of the time, or a few times?</v>
      </c>
      <c r="F239" s="802"/>
      <c r="G239" s="802"/>
      <c r="H239" s="802"/>
      <c r="I239" s="802"/>
      <c r="J239" s="802"/>
      <c r="K239" s="802"/>
      <c r="L239" s="802"/>
      <c r="M239" s="802"/>
      <c r="N239" s="802"/>
      <c r="O239" s="802"/>
      <c r="P239" s="802"/>
      <c r="Q239" s="802"/>
      <c r="R239" s="802"/>
      <c r="S239" s="802"/>
      <c r="T239" s="802"/>
      <c r="V239" s="36"/>
      <c r="W239" s="108" t="s">
        <v>190</v>
      </c>
      <c r="AE239" s="14"/>
      <c r="AF239" s="43" t="s">
        <v>8</v>
      </c>
      <c r="AG239" s="43"/>
      <c r="AH239" s="43"/>
      <c r="AI239" s="14"/>
      <c r="AJ239" s="43"/>
      <c r="AK239" s="85"/>
      <c r="AL239" s="85"/>
      <c r="AM239" s="85"/>
      <c r="AN239" s="85"/>
      <c r="AO239" s="311" t="s">
        <v>46</v>
      </c>
      <c r="AP239" s="48"/>
      <c r="AQ239" s="21"/>
      <c r="AR239" s="21"/>
      <c r="AS239" s="21"/>
      <c r="AT239" s="21"/>
    </row>
    <row r="240" spans="1:51" ht="11.25" customHeight="1" x14ac:dyDescent="0.3">
      <c r="B240" s="60" t="s">
        <v>217</v>
      </c>
      <c r="D240" s="36"/>
      <c r="E240" s="802"/>
      <c r="F240" s="802"/>
      <c r="G240" s="802"/>
      <c r="H240" s="802"/>
      <c r="I240" s="802"/>
      <c r="J240" s="802"/>
      <c r="K240" s="802"/>
      <c r="L240" s="802"/>
      <c r="M240" s="802"/>
      <c r="N240" s="802"/>
      <c r="O240" s="802"/>
      <c r="P240" s="802"/>
      <c r="Q240" s="802"/>
      <c r="R240" s="802"/>
      <c r="S240" s="802"/>
      <c r="T240" s="802"/>
      <c r="V240" s="36"/>
      <c r="W240" s="108" t="s">
        <v>191</v>
      </c>
      <c r="X240" s="37"/>
      <c r="Y240" s="37"/>
      <c r="Z240" s="37"/>
      <c r="AA240" s="37"/>
      <c r="AB240" s="37"/>
      <c r="AC240" s="37"/>
      <c r="AE240" s="14"/>
      <c r="AF240" s="43" t="s">
        <v>8</v>
      </c>
      <c r="AG240" s="43"/>
      <c r="AH240" s="43"/>
      <c r="AI240" s="14"/>
      <c r="AJ240" s="43"/>
      <c r="AK240" s="85"/>
      <c r="AL240" s="85"/>
      <c r="AM240" s="85"/>
      <c r="AN240" s="85"/>
      <c r="AO240" s="311" t="s">
        <v>69</v>
      </c>
      <c r="AP240" s="48"/>
      <c r="AQ240" s="21"/>
      <c r="AR240" s="21"/>
      <c r="AS240" s="21"/>
      <c r="AT240" s="21"/>
      <c r="AY240"/>
    </row>
    <row r="241" spans="1:71" ht="11.25" customHeight="1" x14ac:dyDescent="0.25">
      <c r="B241" s="60" t="s">
        <v>217</v>
      </c>
      <c r="D241" s="36"/>
      <c r="E241" s="802"/>
      <c r="F241" s="802"/>
      <c r="G241" s="802"/>
      <c r="H241" s="802"/>
      <c r="I241" s="802"/>
      <c r="J241" s="802"/>
      <c r="K241" s="802"/>
      <c r="L241" s="802"/>
      <c r="M241" s="802"/>
      <c r="N241" s="802"/>
      <c r="O241" s="802"/>
      <c r="P241" s="802"/>
      <c r="Q241" s="802"/>
      <c r="R241" s="802"/>
      <c r="S241" s="802"/>
      <c r="T241" s="802"/>
      <c r="V241" s="36"/>
      <c r="W241" s="108" t="s">
        <v>192</v>
      </c>
      <c r="X241" s="37"/>
      <c r="Y241" s="37"/>
      <c r="Z241" s="37"/>
      <c r="AA241" s="37"/>
      <c r="AB241" s="37"/>
      <c r="AD241" s="85"/>
      <c r="AE241" s="85" t="s">
        <v>8</v>
      </c>
      <c r="AF241" s="85"/>
      <c r="AG241" s="85"/>
      <c r="AH241" s="85"/>
      <c r="AI241" s="85"/>
      <c r="AJ241" s="85"/>
      <c r="AK241" s="85"/>
      <c r="AL241" s="85"/>
      <c r="AM241" s="85"/>
      <c r="AN241" s="85"/>
      <c r="AO241" s="525" t="s">
        <v>71</v>
      </c>
      <c r="AP241" s="48"/>
      <c r="AQ241" s="21"/>
      <c r="AR241" s="21"/>
      <c r="AS241" s="21"/>
      <c r="AT241" s="21"/>
      <c r="AY241" s="539"/>
      <c r="AZ241" s="539"/>
      <c r="BA241" s="539"/>
      <c r="BB241" s="539"/>
      <c r="BC241" s="539"/>
      <c r="BD241" s="539"/>
      <c r="BE241" s="539"/>
      <c r="BF241" s="539"/>
      <c r="BG241" s="539"/>
      <c r="BH241" s="539"/>
      <c r="BI241" s="539"/>
      <c r="BJ241" s="539"/>
      <c r="BK241" s="539"/>
    </row>
    <row r="242" spans="1:71" ht="11.25" customHeight="1" x14ac:dyDescent="0.25">
      <c r="B242" s="60" t="s">
        <v>217</v>
      </c>
      <c r="D242" s="36"/>
      <c r="E242" s="802"/>
      <c r="F242" s="802"/>
      <c r="G242" s="802"/>
      <c r="H242" s="802"/>
      <c r="I242" s="802"/>
      <c r="J242" s="802"/>
      <c r="K242" s="802"/>
      <c r="L242" s="802"/>
      <c r="M242" s="802"/>
      <c r="N242" s="802"/>
      <c r="O242" s="802"/>
      <c r="P242" s="802"/>
      <c r="Q242" s="802"/>
      <c r="R242" s="802"/>
      <c r="S242" s="802"/>
      <c r="T242" s="802"/>
      <c r="V242" s="36"/>
      <c r="W242" s="108" t="s">
        <v>193</v>
      </c>
      <c r="X242" s="37"/>
      <c r="Y242" s="37"/>
      <c r="Z242" s="37"/>
      <c r="AB242" s="85" t="s">
        <v>8</v>
      </c>
      <c r="AC242" s="85"/>
      <c r="AD242" s="85"/>
      <c r="AE242" s="85"/>
      <c r="AF242" s="85"/>
      <c r="AG242" s="85"/>
      <c r="AH242" s="85"/>
      <c r="AI242" s="85"/>
      <c r="AJ242" s="85"/>
      <c r="AK242" s="85"/>
      <c r="AL242" s="85"/>
      <c r="AM242" s="85"/>
      <c r="AN242" s="85"/>
      <c r="AO242" s="525" t="s">
        <v>73</v>
      </c>
      <c r="AP242" s="48"/>
      <c r="AQ242" s="21"/>
      <c r="AR242" s="21"/>
      <c r="AS242" s="21"/>
      <c r="AT242" s="21"/>
      <c r="AX242" s="539"/>
      <c r="AY242" s="539"/>
      <c r="AZ242" s="539"/>
      <c r="BA242" s="539"/>
      <c r="BB242" s="539"/>
      <c r="BC242" s="539"/>
      <c r="BD242" s="539"/>
      <c r="BE242" s="539"/>
      <c r="BF242" s="539"/>
      <c r="BG242" s="539"/>
      <c r="BH242" s="539"/>
      <c r="BI242" s="539"/>
      <c r="BJ242" s="539"/>
      <c r="BK242" s="539"/>
      <c r="BL242" s="539"/>
      <c r="BM242" s="539"/>
      <c r="BN242" s="539"/>
      <c r="BO242" s="539"/>
      <c r="BP242" s="539"/>
      <c r="BQ242" s="539"/>
      <c r="BR242" s="539"/>
      <c r="BS242" s="539"/>
    </row>
    <row r="243" spans="1:71" ht="11.25" customHeight="1" x14ac:dyDescent="0.3">
      <c r="B243" s="60" t="s">
        <v>217</v>
      </c>
      <c r="D243" s="36"/>
      <c r="E243" s="802"/>
      <c r="F243" s="802"/>
      <c r="G243" s="802"/>
      <c r="H243" s="802"/>
      <c r="I243" s="802"/>
      <c r="J243" s="802"/>
      <c r="K243" s="802"/>
      <c r="L243" s="802"/>
      <c r="M243" s="802"/>
      <c r="N243" s="802"/>
      <c r="O243" s="802"/>
      <c r="P243" s="802"/>
      <c r="Q243" s="802"/>
      <c r="R243" s="802"/>
      <c r="S243" s="802"/>
      <c r="T243" s="802"/>
      <c r="V243" s="36"/>
      <c r="W243" s="108" t="s">
        <v>194</v>
      </c>
      <c r="AE243" s="15"/>
      <c r="AH243" s="43" t="s">
        <v>8</v>
      </c>
      <c r="AI243" s="14"/>
      <c r="AJ243" s="43"/>
      <c r="AK243" s="85"/>
      <c r="AL243" s="85"/>
      <c r="AM243" s="85"/>
      <c r="AN243" s="85"/>
      <c r="AO243" s="358" t="s">
        <v>89</v>
      </c>
      <c r="AP243" s="48"/>
      <c r="AQ243" s="21"/>
      <c r="AR243" s="21"/>
      <c r="AS243" s="21"/>
      <c r="AT243" s="21"/>
      <c r="AY243"/>
    </row>
    <row r="244" spans="1:71" ht="11.25" customHeight="1" x14ac:dyDescent="0.25">
      <c r="B244" s="60" t="s">
        <v>217</v>
      </c>
      <c r="D244" s="36"/>
      <c r="E244" s="802"/>
      <c r="F244" s="802"/>
      <c r="G244" s="802"/>
      <c r="H244" s="802"/>
      <c r="I244" s="802"/>
      <c r="J244" s="802"/>
      <c r="K244" s="802"/>
      <c r="L244" s="802"/>
      <c r="M244" s="802"/>
      <c r="N244" s="802"/>
      <c r="O244" s="802"/>
      <c r="P244" s="802"/>
      <c r="Q244" s="802"/>
      <c r="R244" s="802"/>
      <c r="S244" s="802"/>
      <c r="T244" s="802"/>
      <c r="V244" s="36"/>
      <c r="AD244" s="21"/>
      <c r="AL244" s="24"/>
      <c r="AP244" s="48"/>
      <c r="AQ244" s="21"/>
      <c r="AR244" s="21"/>
      <c r="AS244" s="21"/>
      <c r="AT244" s="21"/>
    </row>
    <row r="245" spans="1:71" ht="6" customHeight="1" x14ac:dyDescent="0.25">
      <c r="B245" s="60" t="s">
        <v>217</v>
      </c>
      <c r="D245" s="36"/>
      <c r="Q245" s="21"/>
      <c r="V245" s="36"/>
      <c r="Y245" s="39"/>
      <c r="Z245" s="39"/>
      <c r="AA245" s="39"/>
      <c r="AB245" s="39"/>
      <c r="AC245" s="39"/>
      <c r="AD245" s="5"/>
      <c r="AE245" s="39"/>
      <c r="AF245" s="39"/>
      <c r="AG245" s="39"/>
      <c r="AH245" s="39"/>
      <c r="AI245" s="39"/>
      <c r="AJ245" s="39"/>
      <c r="AK245" s="39"/>
      <c r="AL245" s="39"/>
      <c r="AM245" s="39"/>
      <c r="AN245" s="39"/>
      <c r="AP245" s="48"/>
      <c r="AQ245" s="21"/>
      <c r="AR245" s="21"/>
      <c r="AS245" s="21"/>
      <c r="AT245" s="21"/>
    </row>
    <row r="246" spans="1:71" ht="6" customHeight="1" x14ac:dyDescent="0.25">
      <c r="A246" s="45"/>
      <c r="B246" s="218" t="s">
        <v>217</v>
      </c>
      <c r="C246" s="45"/>
      <c r="D246" s="33"/>
      <c r="E246" s="34"/>
      <c r="F246" s="34"/>
      <c r="G246" s="34"/>
      <c r="H246" s="34"/>
      <c r="I246" s="34"/>
      <c r="J246" s="34"/>
      <c r="K246" s="34"/>
      <c r="L246" s="34"/>
      <c r="M246" s="34"/>
      <c r="N246" s="34"/>
      <c r="O246" s="34"/>
      <c r="P246" s="34"/>
      <c r="Q246" s="7"/>
      <c r="R246" s="34"/>
      <c r="S246" s="34"/>
      <c r="T246" s="34"/>
      <c r="U246" s="34"/>
      <c r="V246" s="33"/>
      <c r="W246" s="34"/>
      <c r="X246" s="34"/>
      <c r="AD246" s="21"/>
      <c r="AL246" s="24"/>
      <c r="AO246" s="204"/>
      <c r="AP246" s="42"/>
      <c r="AQ246" s="7"/>
      <c r="AR246" s="7"/>
      <c r="AS246" s="7"/>
      <c r="AT246" s="7"/>
    </row>
    <row r="247" spans="1:71" ht="11.25" customHeight="1" x14ac:dyDescent="0.3">
      <c r="B247" s="60" t="s">
        <v>311</v>
      </c>
      <c r="D247" s="36"/>
      <c r="E247" s="802" t="str">
        <f ca="1">VLOOKUP(INDIRECT(ADDRESS(ROW(),COLUMN()-3)),INDIRECT("translations[[Question Num]:["&amp; Language_Selected &amp;"]]"),MATCH(Language_Selected,Language_Options,0)+1,FALSE)</f>
        <v>During the delivery, did you feel like you were able to be in the position of your choice?
IF YES, PROBE: Would you say this was all the time, most of the time, or a few times?</v>
      </c>
      <c r="F247" s="802"/>
      <c r="G247" s="802"/>
      <c r="H247" s="802"/>
      <c r="I247" s="802"/>
      <c r="J247" s="802"/>
      <c r="K247" s="802"/>
      <c r="L247" s="802"/>
      <c r="M247" s="802"/>
      <c r="N247" s="802"/>
      <c r="O247" s="802"/>
      <c r="P247" s="802"/>
      <c r="Q247" s="802"/>
      <c r="R247" s="802"/>
      <c r="S247" s="802"/>
      <c r="T247" s="802"/>
      <c r="V247" s="36"/>
      <c r="W247" s="108" t="s">
        <v>190</v>
      </c>
      <c r="AE247" s="14"/>
      <c r="AF247" s="43" t="s">
        <v>8</v>
      </c>
      <c r="AG247" s="43"/>
      <c r="AH247" s="43"/>
      <c r="AI247" s="14"/>
      <c r="AJ247" s="43"/>
      <c r="AK247" s="85"/>
      <c r="AL247" s="85"/>
      <c r="AM247" s="85"/>
      <c r="AN247" s="85"/>
      <c r="AO247" s="311" t="s">
        <v>46</v>
      </c>
      <c r="AP247" s="48"/>
      <c r="AQ247" s="21"/>
      <c r="AR247" s="21"/>
      <c r="AS247" s="21"/>
      <c r="AT247" s="21"/>
    </row>
    <row r="248" spans="1:71" ht="11.25" customHeight="1" x14ac:dyDescent="0.3">
      <c r="B248" s="60" t="s">
        <v>217</v>
      </c>
      <c r="D248" s="36"/>
      <c r="E248" s="802"/>
      <c r="F248" s="802"/>
      <c r="G248" s="802"/>
      <c r="H248" s="802"/>
      <c r="I248" s="802"/>
      <c r="J248" s="802"/>
      <c r="K248" s="802"/>
      <c r="L248" s="802"/>
      <c r="M248" s="802"/>
      <c r="N248" s="802"/>
      <c r="O248" s="802"/>
      <c r="P248" s="802"/>
      <c r="Q248" s="802"/>
      <c r="R248" s="802"/>
      <c r="S248" s="802"/>
      <c r="T248" s="802"/>
      <c r="V248" s="36"/>
      <c r="W248" s="108" t="s">
        <v>191</v>
      </c>
      <c r="X248" s="37"/>
      <c r="Y248" s="37"/>
      <c r="Z248" s="37"/>
      <c r="AA248" s="37"/>
      <c r="AB248" s="37"/>
      <c r="AC248" s="37"/>
      <c r="AE248" s="14"/>
      <c r="AF248" s="43" t="s">
        <v>8</v>
      </c>
      <c r="AG248" s="43"/>
      <c r="AH248" s="43"/>
      <c r="AI248" s="14"/>
      <c r="AJ248" s="43"/>
      <c r="AK248" s="85"/>
      <c r="AL248" s="85"/>
      <c r="AM248" s="85"/>
      <c r="AN248" s="85"/>
      <c r="AO248" s="311" t="s">
        <v>69</v>
      </c>
      <c r="AP248" s="48"/>
      <c r="AQ248" s="21"/>
      <c r="AR248" s="21"/>
      <c r="AS248" s="21"/>
      <c r="AT248" s="21"/>
    </row>
    <row r="249" spans="1:71" ht="11.25" customHeight="1" x14ac:dyDescent="0.25">
      <c r="B249" s="60" t="s">
        <v>217</v>
      </c>
      <c r="D249" s="36"/>
      <c r="E249" s="802"/>
      <c r="F249" s="802"/>
      <c r="G249" s="802"/>
      <c r="H249" s="802"/>
      <c r="I249" s="802"/>
      <c r="J249" s="802"/>
      <c r="K249" s="802"/>
      <c r="L249" s="802"/>
      <c r="M249" s="802"/>
      <c r="N249" s="802"/>
      <c r="O249" s="802"/>
      <c r="P249" s="802"/>
      <c r="Q249" s="802"/>
      <c r="R249" s="802"/>
      <c r="S249" s="802"/>
      <c r="T249" s="802"/>
      <c r="V249" s="36"/>
      <c r="W249" s="108" t="s">
        <v>192</v>
      </c>
      <c r="X249" s="37"/>
      <c r="Y249" s="37"/>
      <c r="Z249" s="37"/>
      <c r="AA249" s="37"/>
      <c r="AB249" s="37"/>
      <c r="AD249" s="85"/>
      <c r="AE249" s="85" t="s">
        <v>8</v>
      </c>
      <c r="AF249" s="85"/>
      <c r="AG249" s="85"/>
      <c r="AH249" s="85"/>
      <c r="AI249" s="85"/>
      <c r="AJ249" s="85"/>
      <c r="AK249" s="85"/>
      <c r="AL249" s="85"/>
      <c r="AM249" s="85"/>
      <c r="AN249" s="85"/>
      <c r="AO249" s="525" t="s">
        <v>71</v>
      </c>
      <c r="AP249" s="48"/>
      <c r="AQ249" s="21"/>
      <c r="AR249" s="21"/>
      <c r="AS249" s="21"/>
      <c r="AT249" s="21"/>
    </row>
    <row r="250" spans="1:71" ht="11.25" customHeight="1" x14ac:dyDescent="0.25">
      <c r="B250" s="60" t="s">
        <v>217</v>
      </c>
      <c r="D250" s="36"/>
      <c r="E250" s="802"/>
      <c r="F250" s="802"/>
      <c r="G250" s="802"/>
      <c r="H250" s="802"/>
      <c r="I250" s="802"/>
      <c r="J250" s="802"/>
      <c r="K250" s="802"/>
      <c r="L250" s="802"/>
      <c r="M250" s="802"/>
      <c r="N250" s="802"/>
      <c r="O250" s="802"/>
      <c r="P250" s="802"/>
      <c r="Q250" s="802"/>
      <c r="R250" s="802"/>
      <c r="S250" s="802"/>
      <c r="T250" s="802"/>
      <c r="V250" s="36"/>
      <c r="W250" s="108" t="s">
        <v>193</v>
      </c>
      <c r="X250" s="37"/>
      <c r="Y250" s="37"/>
      <c r="Z250" s="37"/>
      <c r="AB250" s="85" t="s">
        <v>8</v>
      </c>
      <c r="AC250" s="85"/>
      <c r="AD250" s="85"/>
      <c r="AE250" s="85"/>
      <c r="AF250" s="85"/>
      <c r="AG250" s="85"/>
      <c r="AH250" s="85"/>
      <c r="AI250" s="85"/>
      <c r="AJ250" s="85"/>
      <c r="AK250" s="85"/>
      <c r="AL250" s="85"/>
      <c r="AM250" s="85"/>
      <c r="AN250" s="85"/>
      <c r="AO250" s="525" t="s">
        <v>73</v>
      </c>
      <c r="AP250" s="48"/>
      <c r="AQ250" s="21"/>
      <c r="AR250" s="21"/>
      <c r="AS250" s="21"/>
      <c r="AT250" s="21"/>
    </row>
    <row r="251" spans="1:71" ht="11.25" customHeight="1" x14ac:dyDescent="0.3">
      <c r="B251" s="60" t="s">
        <v>217</v>
      </c>
      <c r="D251" s="36"/>
      <c r="E251" s="802"/>
      <c r="F251" s="802"/>
      <c r="G251" s="802"/>
      <c r="H251" s="802"/>
      <c r="I251" s="802"/>
      <c r="J251" s="802"/>
      <c r="K251" s="802"/>
      <c r="L251" s="802"/>
      <c r="M251" s="802"/>
      <c r="N251" s="802"/>
      <c r="O251" s="802"/>
      <c r="P251" s="802"/>
      <c r="Q251" s="802"/>
      <c r="R251" s="802"/>
      <c r="S251" s="802"/>
      <c r="T251" s="802"/>
      <c r="V251" s="36"/>
      <c r="W251" s="108" t="s">
        <v>194</v>
      </c>
      <c r="AE251" s="15"/>
      <c r="AH251" s="43" t="s">
        <v>8</v>
      </c>
      <c r="AI251" s="14"/>
      <c r="AJ251" s="43"/>
      <c r="AK251" s="85"/>
      <c r="AL251" s="85"/>
      <c r="AM251" s="85"/>
      <c r="AN251" s="85"/>
      <c r="AO251" s="358" t="s">
        <v>89</v>
      </c>
      <c r="AP251" s="48"/>
      <c r="AQ251" s="21"/>
      <c r="AR251" s="21"/>
      <c r="AS251" s="21"/>
      <c r="AT251" s="21"/>
    </row>
    <row r="252" spans="1:71" ht="6" customHeight="1" x14ac:dyDescent="0.25">
      <c r="A252" s="46"/>
      <c r="B252" s="217" t="s">
        <v>217</v>
      </c>
      <c r="C252" s="46"/>
      <c r="D252" s="38"/>
      <c r="E252" s="39"/>
      <c r="F252" s="39"/>
      <c r="G252" s="39"/>
      <c r="H252" s="39"/>
      <c r="I252" s="39"/>
      <c r="J252" s="39"/>
      <c r="K252" s="39"/>
      <c r="L252" s="39"/>
      <c r="M252" s="39"/>
      <c r="N252" s="39"/>
      <c r="O252" s="39"/>
      <c r="P252" s="39"/>
      <c r="Q252" s="5"/>
      <c r="R252" s="39"/>
      <c r="S252" s="39"/>
      <c r="T252" s="39"/>
      <c r="U252" s="39"/>
      <c r="V252" s="38"/>
      <c r="W252" s="39"/>
      <c r="X252" s="39"/>
      <c r="Y252" s="39"/>
      <c r="Z252" s="39"/>
      <c r="AA252" s="39"/>
      <c r="AB252" s="39"/>
      <c r="AC252" s="39"/>
      <c r="AD252" s="5"/>
      <c r="AE252" s="39"/>
      <c r="AF252" s="39"/>
      <c r="AG252" s="39"/>
      <c r="AH252" s="39"/>
      <c r="AI252" s="39"/>
      <c r="AJ252" s="39"/>
      <c r="AK252" s="39"/>
      <c r="AL252" s="39"/>
      <c r="AM252" s="39"/>
      <c r="AN252" s="39"/>
      <c r="AO252" s="101"/>
      <c r="AP252" s="44"/>
      <c r="AQ252" s="5"/>
      <c r="AR252" s="5"/>
      <c r="AS252" s="5"/>
      <c r="AT252" s="5"/>
    </row>
    <row r="253" spans="1:71" ht="6" customHeight="1" x14ac:dyDescent="0.25">
      <c r="A253" s="45"/>
      <c r="B253" s="218" t="s">
        <v>217</v>
      </c>
      <c r="C253" s="45"/>
      <c r="D253" s="33"/>
      <c r="E253" s="34"/>
      <c r="F253" s="34"/>
      <c r="G253" s="34"/>
      <c r="H253" s="34"/>
      <c r="I253" s="34"/>
      <c r="J253" s="34"/>
      <c r="K253" s="34"/>
      <c r="L253" s="34"/>
      <c r="M253" s="34"/>
      <c r="N253" s="34"/>
      <c r="O253" s="34"/>
      <c r="P253" s="34"/>
      <c r="Q253" s="7"/>
      <c r="R253" s="34"/>
      <c r="S253" s="34"/>
      <c r="T253" s="34"/>
      <c r="U253" s="34"/>
      <c r="V253" s="33"/>
      <c r="W253" s="34"/>
      <c r="X253" s="34"/>
      <c r="Y253" s="34"/>
      <c r="Z253" s="34"/>
      <c r="AA253" s="34"/>
      <c r="AB253" s="34"/>
      <c r="AC253" s="34"/>
      <c r="AD253" s="7"/>
      <c r="AE253" s="34"/>
      <c r="AF253" s="34"/>
      <c r="AG253" s="34"/>
      <c r="AH253" s="34"/>
      <c r="AI253" s="34"/>
      <c r="AJ253" s="34"/>
      <c r="AK253" s="34"/>
      <c r="AL253" s="34"/>
      <c r="AM253" s="34"/>
      <c r="AN253" s="34"/>
      <c r="AO253" s="204"/>
      <c r="AP253" s="42"/>
      <c r="AQ253" s="7"/>
      <c r="AR253" s="7"/>
      <c r="AS253" s="7"/>
      <c r="AT253" s="7"/>
    </row>
    <row r="254" spans="1:71" ht="11.25" customHeight="1" x14ac:dyDescent="0.3">
      <c r="B254" s="60" t="s">
        <v>312</v>
      </c>
      <c r="D254" s="36"/>
      <c r="E254" s="801" t="str">
        <f ca="1">VLOOKUP(INDIRECT(ADDRESS(ROW(),COLUMN()-3)),INDIRECT("translations[[Question Num]:["&amp; Language_Selected &amp;"]]"),MATCH(Language_Selected,Language_Options,0)+1,FALSE)</f>
        <v xml:space="preserve">Did the doctors and nurses explain to you why they were carrying out examinations or procedures?
IF YES, PROBE: Would you say this was all the time, most of the time, or a few times?
</v>
      </c>
      <c r="F254" s="801"/>
      <c r="G254" s="801"/>
      <c r="H254" s="801"/>
      <c r="I254" s="801"/>
      <c r="J254" s="801"/>
      <c r="K254" s="801"/>
      <c r="L254" s="801"/>
      <c r="M254" s="801"/>
      <c r="N254" s="801"/>
      <c r="O254" s="801"/>
      <c r="P254" s="801"/>
      <c r="Q254" s="801"/>
      <c r="R254" s="801"/>
      <c r="S254" s="801"/>
      <c r="T254" s="801"/>
      <c r="V254" s="36"/>
      <c r="W254" s="108" t="s">
        <v>190</v>
      </c>
      <c r="AE254" s="14"/>
      <c r="AF254" s="43" t="s">
        <v>8</v>
      </c>
      <c r="AG254" s="43"/>
      <c r="AH254" s="43"/>
      <c r="AI254" s="14"/>
      <c r="AJ254" s="43"/>
      <c r="AK254" s="85"/>
      <c r="AL254" s="85"/>
      <c r="AM254" s="85"/>
      <c r="AN254" s="85"/>
      <c r="AO254" s="311" t="s">
        <v>46</v>
      </c>
      <c r="AP254" s="48"/>
      <c r="AQ254" s="21"/>
      <c r="AR254" s="21"/>
      <c r="AS254" s="21"/>
      <c r="AT254" s="21"/>
    </row>
    <row r="255" spans="1:71" ht="11.25" customHeight="1" x14ac:dyDescent="0.3">
      <c r="B255" s="60" t="s">
        <v>217</v>
      </c>
      <c r="D255" s="36"/>
      <c r="E255" s="801"/>
      <c r="F255" s="801"/>
      <c r="G255" s="801"/>
      <c r="H255" s="801"/>
      <c r="I255" s="801"/>
      <c r="J255" s="801"/>
      <c r="K255" s="801"/>
      <c r="L255" s="801"/>
      <c r="M255" s="801"/>
      <c r="N255" s="801"/>
      <c r="O255" s="801"/>
      <c r="P255" s="801"/>
      <c r="Q255" s="801"/>
      <c r="R255" s="801"/>
      <c r="S255" s="801"/>
      <c r="T255" s="801"/>
      <c r="V255" s="36"/>
      <c r="W255" s="108" t="s">
        <v>191</v>
      </c>
      <c r="X255" s="37"/>
      <c r="Y255" s="37"/>
      <c r="Z255" s="37"/>
      <c r="AA255" s="37"/>
      <c r="AB255" s="37"/>
      <c r="AC255" s="37"/>
      <c r="AE255" s="14"/>
      <c r="AF255" s="43" t="s">
        <v>8</v>
      </c>
      <c r="AG255" s="43"/>
      <c r="AH255" s="43"/>
      <c r="AI255" s="14"/>
      <c r="AJ255" s="43"/>
      <c r="AK255" s="85"/>
      <c r="AL255" s="85"/>
      <c r="AM255" s="85"/>
      <c r="AN255" s="85"/>
      <c r="AO255" s="311" t="s">
        <v>69</v>
      </c>
      <c r="AP255" s="48"/>
      <c r="AQ255" s="21"/>
      <c r="AR255" s="21"/>
      <c r="AS255" s="21"/>
      <c r="AT255" s="21"/>
    </row>
    <row r="256" spans="1:71" ht="11.25" customHeight="1" x14ac:dyDescent="0.25">
      <c r="B256" s="60" t="s">
        <v>217</v>
      </c>
      <c r="D256" s="36"/>
      <c r="E256" s="801"/>
      <c r="F256" s="801"/>
      <c r="G256" s="801"/>
      <c r="H256" s="801"/>
      <c r="I256" s="801"/>
      <c r="J256" s="801"/>
      <c r="K256" s="801"/>
      <c r="L256" s="801"/>
      <c r="M256" s="801"/>
      <c r="N256" s="801"/>
      <c r="O256" s="801"/>
      <c r="P256" s="801"/>
      <c r="Q256" s="801"/>
      <c r="R256" s="801"/>
      <c r="S256" s="801"/>
      <c r="T256" s="801"/>
      <c r="V256" s="36"/>
      <c r="W256" s="108" t="s">
        <v>192</v>
      </c>
      <c r="X256" s="37"/>
      <c r="Y256" s="37"/>
      <c r="Z256" s="37"/>
      <c r="AA256" s="37"/>
      <c r="AB256" s="37"/>
      <c r="AD256" s="85"/>
      <c r="AE256" s="85" t="s">
        <v>8</v>
      </c>
      <c r="AF256" s="85"/>
      <c r="AG256" s="85"/>
      <c r="AH256" s="85"/>
      <c r="AI256" s="85"/>
      <c r="AJ256" s="85"/>
      <c r="AK256" s="85"/>
      <c r="AL256" s="85"/>
      <c r="AM256" s="85"/>
      <c r="AN256" s="85"/>
      <c r="AO256" s="525" t="s">
        <v>71</v>
      </c>
      <c r="AP256" s="48"/>
      <c r="AQ256" s="21"/>
      <c r="AR256" s="21"/>
      <c r="AS256" s="21"/>
      <c r="AT256" s="21"/>
    </row>
    <row r="257" spans="1:46" ht="11.25" customHeight="1" x14ac:dyDescent="0.25">
      <c r="B257" s="60" t="s">
        <v>217</v>
      </c>
      <c r="D257" s="36"/>
      <c r="E257" s="801"/>
      <c r="F257" s="801"/>
      <c r="G257" s="801"/>
      <c r="H257" s="801"/>
      <c r="I257" s="801"/>
      <c r="J257" s="801"/>
      <c r="K257" s="801"/>
      <c r="L257" s="801"/>
      <c r="M257" s="801"/>
      <c r="N257" s="801"/>
      <c r="O257" s="801"/>
      <c r="P257" s="801"/>
      <c r="Q257" s="801"/>
      <c r="R257" s="801"/>
      <c r="S257" s="801"/>
      <c r="T257" s="801"/>
      <c r="V257" s="36"/>
      <c r="W257" s="108" t="s">
        <v>193</v>
      </c>
      <c r="X257" s="37"/>
      <c r="Y257" s="37"/>
      <c r="Z257" s="37"/>
      <c r="AB257" s="85" t="s">
        <v>8</v>
      </c>
      <c r="AC257" s="85"/>
      <c r="AD257" s="85"/>
      <c r="AE257" s="85"/>
      <c r="AF257" s="85"/>
      <c r="AG257" s="85"/>
      <c r="AH257" s="85"/>
      <c r="AI257" s="85"/>
      <c r="AJ257" s="85"/>
      <c r="AK257" s="85"/>
      <c r="AL257" s="85"/>
      <c r="AM257" s="85"/>
      <c r="AN257" s="85"/>
      <c r="AO257" s="525" t="s">
        <v>73</v>
      </c>
      <c r="AP257" s="48"/>
      <c r="AQ257" s="21"/>
      <c r="AR257" s="21"/>
      <c r="AS257" s="21"/>
      <c r="AT257" s="21"/>
    </row>
    <row r="258" spans="1:46" ht="11.25" customHeight="1" x14ac:dyDescent="0.3">
      <c r="B258" s="60" t="s">
        <v>217</v>
      </c>
      <c r="D258" s="36"/>
      <c r="E258" s="801"/>
      <c r="F258" s="801"/>
      <c r="G258" s="801"/>
      <c r="H258" s="801"/>
      <c r="I258" s="801"/>
      <c r="J258" s="801"/>
      <c r="K258" s="801"/>
      <c r="L258" s="801"/>
      <c r="M258" s="801"/>
      <c r="N258" s="801"/>
      <c r="O258" s="801"/>
      <c r="P258" s="801"/>
      <c r="Q258" s="801"/>
      <c r="R258" s="801"/>
      <c r="S258" s="801"/>
      <c r="T258" s="801"/>
      <c r="V258" s="36"/>
      <c r="W258" s="108" t="s">
        <v>194</v>
      </c>
      <c r="AE258" s="15"/>
      <c r="AH258" s="43" t="s">
        <v>8</v>
      </c>
      <c r="AI258" s="14"/>
      <c r="AJ258" s="43"/>
      <c r="AK258" s="85"/>
      <c r="AL258" s="85"/>
      <c r="AM258" s="85"/>
      <c r="AN258" s="85"/>
      <c r="AO258" s="358" t="s">
        <v>89</v>
      </c>
      <c r="AP258" s="48"/>
      <c r="AQ258" s="21"/>
      <c r="AR258" s="21"/>
      <c r="AS258" s="21"/>
      <c r="AT258" s="21"/>
    </row>
    <row r="259" spans="1:46" ht="11.25" customHeight="1" x14ac:dyDescent="0.3">
      <c r="D259" s="36"/>
      <c r="E259" s="801"/>
      <c r="F259" s="801"/>
      <c r="G259" s="801"/>
      <c r="H259" s="801"/>
      <c r="I259" s="801"/>
      <c r="J259" s="801"/>
      <c r="K259" s="801"/>
      <c r="L259" s="801"/>
      <c r="M259" s="801"/>
      <c r="N259" s="801"/>
      <c r="O259" s="801"/>
      <c r="P259" s="801"/>
      <c r="Q259" s="801"/>
      <c r="R259" s="801"/>
      <c r="S259" s="801"/>
      <c r="T259" s="801"/>
      <c r="V259" s="36"/>
      <c r="W259" s="108"/>
      <c r="AE259" s="15"/>
      <c r="AH259" s="43"/>
      <c r="AI259" s="14"/>
      <c r="AJ259" s="43"/>
      <c r="AK259" s="85"/>
      <c r="AL259" s="85"/>
      <c r="AM259" s="85"/>
      <c r="AN259" s="85"/>
      <c r="AO259" s="358"/>
      <c r="AP259" s="48"/>
      <c r="AQ259" s="21"/>
      <c r="AR259" s="21"/>
      <c r="AS259" s="21"/>
      <c r="AT259" s="21"/>
    </row>
    <row r="260" spans="1:46" ht="6" customHeight="1" x14ac:dyDescent="0.25">
      <c r="A260" s="46"/>
      <c r="B260" s="217" t="s">
        <v>217</v>
      </c>
      <c r="C260" s="46"/>
      <c r="D260" s="38"/>
      <c r="E260" s="39"/>
      <c r="F260" s="39"/>
      <c r="G260" s="39"/>
      <c r="H260" s="39"/>
      <c r="I260" s="39"/>
      <c r="J260" s="39"/>
      <c r="K260" s="39"/>
      <c r="L260" s="39"/>
      <c r="M260" s="39"/>
      <c r="N260" s="39"/>
      <c r="O260" s="39"/>
      <c r="P260" s="39"/>
      <c r="Q260" s="5"/>
      <c r="R260" s="39"/>
      <c r="S260" s="39"/>
      <c r="T260" s="39"/>
      <c r="U260" s="39"/>
      <c r="V260" s="38"/>
      <c r="W260" s="39"/>
      <c r="X260" s="39"/>
      <c r="Y260" s="39"/>
      <c r="Z260" s="39"/>
      <c r="AA260" s="39"/>
      <c r="AB260" s="39"/>
      <c r="AC260" s="39"/>
      <c r="AD260" s="5"/>
      <c r="AE260" s="39"/>
      <c r="AF260" s="39"/>
      <c r="AG260" s="39"/>
      <c r="AH260" s="39"/>
      <c r="AI260" s="39"/>
      <c r="AJ260" s="39"/>
      <c r="AK260" s="39"/>
      <c r="AL260" s="39"/>
      <c r="AM260" s="39"/>
      <c r="AN260" s="39"/>
      <c r="AO260" s="101"/>
      <c r="AP260" s="44"/>
      <c r="AQ260" s="5"/>
      <c r="AR260" s="5"/>
      <c r="AS260" s="5"/>
      <c r="AT260" s="5"/>
    </row>
    <row r="261" spans="1:46" ht="6" customHeight="1" x14ac:dyDescent="0.25">
      <c r="A261" s="45"/>
      <c r="B261" s="218" t="s">
        <v>217</v>
      </c>
      <c r="C261" s="45"/>
      <c r="D261" s="33"/>
      <c r="E261" s="34"/>
      <c r="F261" s="34"/>
      <c r="G261" s="34"/>
      <c r="H261" s="34"/>
      <c r="I261" s="34"/>
      <c r="J261" s="34"/>
      <c r="K261" s="34"/>
      <c r="L261" s="34"/>
      <c r="M261" s="34"/>
      <c r="N261" s="34"/>
      <c r="O261" s="34"/>
      <c r="P261" s="34"/>
      <c r="Q261" s="7"/>
      <c r="R261" s="34"/>
      <c r="S261" s="34"/>
      <c r="T261" s="34"/>
      <c r="U261" s="34"/>
      <c r="V261" s="33"/>
      <c r="W261" s="34"/>
      <c r="X261" s="34"/>
      <c r="Y261" s="34"/>
      <c r="Z261" s="34"/>
      <c r="AA261" s="34"/>
      <c r="AB261" s="34"/>
      <c r="AC261" s="34"/>
      <c r="AD261" s="7"/>
      <c r="AE261" s="34"/>
      <c r="AF261" s="34"/>
      <c r="AG261" s="34"/>
      <c r="AH261" s="34"/>
      <c r="AI261" s="34"/>
      <c r="AJ261" s="34"/>
      <c r="AK261" s="34"/>
      <c r="AL261" s="34"/>
      <c r="AM261" s="34"/>
      <c r="AN261" s="34"/>
      <c r="AO261" s="204"/>
      <c r="AP261" s="42"/>
      <c r="AQ261" s="7"/>
      <c r="AR261" s="7"/>
      <c r="AS261" s="7"/>
      <c r="AT261" s="7"/>
    </row>
    <row r="262" spans="1:46" ht="11.25" customHeight="1" x14ac:dyDescent="0.3">
      <c r="B262" s="60" t="s">
        <v>313</v>
      </c>
      <c r="D262" s="36"/>
      <c r="E262" s="802" t="str">
        <f ca="1">VLOOKUP(INDIRECT(ADDRESS(ROW(),COLUMN()-3)),INDIRECT("translations[[Question Num]:["&amp; Language_Selected &amp;"]]"),MATCH(Language_Selected,Language_Options,0)+1,FALSE)</f>
        <v>Did the doctors and nurses explain to you why they were giving you any medicine?
IF YES, PROBE: Would you say this was all the time, most of the time, or a few times?
IF CLIENT SAYS THEY DID NOT RECEIVE ANY MEDICINE: CIRCLE 9</v>
      </c>
      <c r="F262" s="802"/>
      <c r="G262" s="802"/>
      <c r="H262" s="802"/>
      <c r="I262" s="802"/>
      <c r="J262" s="802"/>
      <c r="K262" s="802"/>
      <c r="L262" s="802"/>
      <c r="M262" s="802"/>
      <c r="N262" s="802"/>
      <c r="O262" s="802"/>
      <c r="P262" s="802"/>
      <c r="Q262" s="802"/>
      <c r="R262" s="802"/>
      <c r="S262" s="802"/>
      <c r="T262" s="802"/>
      <c r="V262" s="36"/>
      <c r="W262" s="108" t="s">
        <v>190</v>
      </c>
      <c r="AE262" s="14"/>
      <c r="AF262" s="43" t="s">
        <v>8</v>
      </c>
      <c r="AG262" s="43"/>
      <c r="AH262" s="43"/>
      <c r="AI262" s="14"/>
      <c r="AJ262" s="43"/>
      <c r="AK262" s="85"/>
      <c r="AL262" s="85"/>
      <c r="AM262" s="85"/>
      <c r="AN262" s="85"/>
      <c r="AO262" s="311" t="s">
        <v>46</v>
      </c>
      <c r="AP262" s="48"/>
      <c r="AQ262" s="21"/>
      <c r="AR262" s="21"/>
      <c r="AS262" s="21"/>
      <c r="AT262" s="21"/>
    </row>
    <row r="263" spans="1:46" ht="11.25" customHeight="1" x14ac:dyDescent="0.3">
      <c r="B263" s="60" t="s">
        <v>217</v>
      </c>
      <c r="D263" s="36"/>
      <c r="E263" s="802"/>
      <c r="F263" s="802"/>
      <c r="G263" s="802"/>
      <c r="H263" s="802"/>
      <c r="I263" s="802"/>
      <c r="J263" s="802"/>
      <c r="K263" s="802"/>
      <c r="L263" s="802"/>
      <c r="M263" s="802"/>
      <c r="N263" s="802"/>
      <c r="O263" s="802"/>
      <c r="P263" s="802"/>
      <c r="Q263" s="802"/>
      <c r="R263" s="802"/>
      <c r="S263" s="802"/>
      <c r="T263" s="802"/>
      <c r="V263" s="36"/>
      <c r="W263" s="108" t="s">
        <v>191</v>
      </c>
      <c r="X263" s="37"/>
      <c r="Y263" s="37"/>
      <c r="Z263" s="37"/>
      <c r="AA263" s="37"/>
      <c r="AB263" s="37"/>
      <c r="AC263" s="37"/>
      <c r="AE263" s="14"/>
      <c r="AF263" s="43" t="s">
        <v>8</v>
      </c>
      <c r="AG263" s="43"/>
      <c r="AH263" s="43"/>
      <c r="AI263" s="14"/>
      <c r="AJ263" s="43"/>
      <c r="AK263" s="85"/>
      <c r="AL263" s="85"/>
      <c r="AM263" s="85"/>
      <c r="AN263" s="85"/>
      <c r="AO263" s="311" t="s">
        <v>69</v>
      </c>
      <c r="AP263" s="48"/>
      <c r="AQ263" s="21"/>
      <c r="AR263" s="21"/>
      <c r="AS263" s="21"/>
      <c r="AT263" s="21"/>
    </row>
    <row r="264" spans="1:46" ht="11.25" customHeight="1" x14ac:dyDescent="0.25">
      <c r="B264" s="60" t="s">
        <v>217</v>
      </c>
      <c r="D264" s="36"/>
      <c r="E264" s="802"/>
      <c r="F264" s="802"/>
      <c r="G264" s="802"/>
      <c r="H264" s="802"/>
      <c r="I264" s="802"/>
      <c r="J264" s="802"/>
      <c r="K264" s="802"/>
      <c r="L264" s="802"/>
      <c r="M264" s="802"/>
      <c r="N264" s="802"/>
      <c r="O264" s="802"/>
      <c r="P264" s="802"/>
      <c r="Q264" s="802"/>
      <c r="R264" s="802"/>
      <c r="S264" s="802"/>
      <c r="T264" s="802"/>
      <c r="V264" s="36"/>
      <c r="W264" s="108" t="s">
        <v>192</v>
      </c>
      <c r="X264" s="37"/>
      <c r="Y264" s="37"/>
      <c r="Z264" s="37"/>
      <c r="AA264" s="37"/>
      <c r="AB264" s="37"/>
      <c r="AD264" s="85"/>
      <c r="AE264" s="85" t="s">
        <v>8</v>
      </c>
      <c r="AF264" s="85"/>
      <c r="AG264" s="85"/>
      <c r="AH264" s="85"/>
      <c r="AI264" s="85"/>
      <c r="AJ264" s="85"/>
      <c r="AK264" s="85"/>
      <c r="AL264" s="85"/>
      <c r="AM264" s="85"/>
      <c r="AN264" s="85"/>
      <c r="AO264" s="525" t="s">
        <v>71</v>
      </c>
      <c r="AP264" s="48"/>
      <c r="AQ264" s="21"/>
      <c r="AR264" s="21"/>
      <c r="AS264" s="21"/>
      <c r="AT264" s="21"/>
    </row>
    <row r="265" spans="1:46" ht="11.25" customHeight="1" x14ac:dyDescent="0.25">
      <c r="B265" s="60" t="s">
        <v>217</v>
      </c>
      <c r="D265" s="36"/>
      <c r="E265" s="802"/>
      <c r="F265" s="802"/>
      <c r="G265" s="802"/>
      <c r="H265" s="802"/>
      <c r="I265" s="802"/>
      <c r="J265" s="802"/>
      <c r="K265" s="802"/>
      <c r="L265" s="802"/>
      <c r="M265" s="802"/>
      <c r="N265" s="802"/>
      <c r="O265" s="802"/>
      <c r="P265" s="802"/>
      <c r="Q265" s="802"/>
      <c r="R265" s="802"/>
      <c r="S265" s="802"/>
      <c r="T265" s="802"/>
      <c r="V265" s="36"/>
      <c r="W265" s="108" t="s">
        <v>193</v>
      </c>
      <c r="X265" s="37"/>
      <c r="Y265" s="37"/>
      <c r="Z265" s="37"/>
      <c r="AB265" s="85" t="s">
        <v>8</v>
      </c>
      <c r="AC265" s="85"/>
      <c r="AD265" s="85"/>
      <c r="AE265" s="85"/>
      <c r="AF265" s="85"/>
      <c r="AG265" s="85"/>
      <c r="AH265" s="85"/>
      <c r="AI265" s="85"/>
      <c r="AJ265" s="85"/>
      <c r="AK265" s="85"/>
      <c r="AL265" s="85"/>
      <c r="AM265" s="85"/>
      <c r="AN265" s="85"/>
      <c r="AO265" s="525" t="s">
        <v>73</v>
      </c>
      <c r="AP265" s="48"/>
      <c r="AQ265" s="21"/>
      <c r="AR265" s="21"/>
      <c r="AS265" s="21"/>
      <c r="AT265" s="21"/>
    </row>
    <row r="266" spans="1:46" ht="11.25" customHeight="1" x14ac:dyDescent="0.3">
      <c r="B266" s="60" t="s">
        <v>217</v>
      </c>
      <c r="D266" s="36"/>
      <c r="E266" s="802"/>
      <c r="F266" s="802"/>
      <c r="G266" s="802"/>
      <c r="H266" s="802"/>
      <c r="I266" s="802"/>
      <c r="J266" s="802"/>
      <c r="K266" s="802"/>
      <c r="L266" s="802"/>
      <c r="M266" s="802"/>
      <c r="N266" s="802"/>
      <c r="O266" s="802"/>
      <c r="P266" s="802"/>
      <c r="Q266" s="802"/>
      <c r="R266" s="802"/>
      <c r="S266" s="802"/>
      <c r="T266" s="802"/>
      <c r="V266" s="36"/>
      <c r="W266" s="108" t="s">
        <v>194</v>
      </c>
      <c r="AE266" s="15"/>
      <c r="AH266" s="43" t="s">
        <v>8</v>
      </c>
      <c r="AI266" s="14"/>
      <c r="AJ266" s="43"/>
      <c r="AK266" s="85"/>
      <c r="AL266" s="85"/>
      <c r="AM266" s="85"/>
      <c r="AN266" s="85"/>
      <c r="AO266" s="358" t="s">
        <v>89</v>
      </c>
      <c r="AP266" s="48"/>
      <c r="AQ266" s="21"/>
      <c r="AR266" s="21"/>
      <c r="AS266" s="21"/>
      <c r="AT266" s="21"/>
    </row>
    <row r="267" spans="1:46" ht="11.25" customHeight="1" x14ac:dyDescent="0.25">
      <c r="B267" s="60" t="s">
        <v>217</v>
      </c>
      <c r="D267" s="36"/>
      <c r="E267" s="802"/>
      <c r="F267" s="802"/>
      <c r="G267" s="802"/>
      <c r="H267" s="802"/>
      <c r="I267" s="802"/>
      <c r="J267" s="802"/>
      <c r="K267" s="802"/>
      <c r="L267" s="802"/>
      <c r="M267" s="802"/>
      <c r="N267" s="802"/>
      <c r="O267" s="802"/>
      <c r="P267" s="802"/>
      <c r="Q267" s="802"/>
      <c r="R267" s="802"/>
      <c r="S267" s="802"/>
      <c r="T267" s="802"/>
      <c r="V267" s="36"/>
      <c r="W267" s="24" t="s">
        <v>200</v>
      </c>
      <c r="AC267" s="43"/>
      <c r="AD267" s="43" t="s">
        <v>8</v>
      </c>
      <c r="AE267" s="43"/>
      <c r="AF267" s="43"/>
      <c r="AG267" s="43"/>
      <c r="AH267" s="43"/>
      <c r="AI267" s="43"/>
      <c r="AJ267" s="43"/>
      <c r="AK267" s="43"/>
      <c r="AL267" s="43"/>
      <c r="AM267" s="43"/>
      <c r="AN267" s="43"/>
      <c r="AO267" s="311" t="s">
        <v>201</v>
      </c>
      <c r="AP267" s="48"/>
      <c r="AQ267" s="21"/>
      <c r="AR267" s="21"/>
      <c r="AS267" s="21"/>
      <c r="AT267" s="21"/>
    </row>
    <row r="268" spans="1:46" ht="11.25" customHeight="1" x14ac:dyDescent="0.25">
      <c r="D268" s="36"/>
      <c r="E268" s="802"/>
      <c r="F268" s="802"/>
      <c r="G268" s="802"/>
      <c r="H268" s="802"/>
      <c r="I268" s="802"/>
      <c r="J268" s="802"/>
      <c r="K268" s="802"/>
      <c r="L268" s="802"/>
      <c r="M268" s="802"/>
      <c r="N268" s="802"/>
      <c r="O268" s="802"/>
      <c r="P268" s="802"/>
      <c r="Q268" s="802"/>
      <c r="R268" s="802"/>
      <c r="S268" s="802"/>
      <c r="T268" s="802"/>
      <c r="V268" s="36"/>
      <c r="AC268" s="43"/>
      <c r="AD268" s="43"/>
      <c r="AE268" s="43"/>
      <c r="AF268" s="43"/>
      <c r="AG268" s="43"/>
      <c r="AH268" s="43"/>
      <c r="AI268" s="43"/>
      <c r="AJ268" s="43"/>
      <c r="AK268" s="43"/>
      <c r="AL268" s="43"/>
      <c r="AM268" s="43"/>
      <c r="AN268" s="43"/>
      <c r="AO268" s="311"/>
      <c r="AP268" s="48"/>
      <c r="AQ268" s="21"/>
      <c r="AR268" s="21"/>
      <c r="AS268" s="21"/>
      <c r="AT268" s="21"/>
    </row>
    <row r="269" spans="1:46" ht="11.25" customHeight="1" x14ac:dyDescent="0.25">
      <c r="B269" s="60" t="s">
        <v>217</v>
      </c>
      <c r="D269" s="36"/>
      <c r="E269" s="802"/>
      <c r="F269" s="802"/>
      <c r="G269" s="802"/>
      <c r="H269" s="802"/>
      <c r="I269" s="802"/>
      <c r="J269" s="802"/>
      <c r="K269" s="802"/>
      <c r="L269" s="802"/>
      <c r="M269" s="802"/>
      <c r="N269" s="802"/>
      <c r="O269" s="802"/>
      <c r="P269" s="802"/>
      <c r="Q269" s="802"/>
      <c r="R269" s="802"/>
      <c r="S269" s="802"/>
      <c r="T269" s="802"/>
      <c r="V269" s="36"/>
      <c r="AL269" s="24"/>
      <c r="AP269" s="48"/>
      <c r="AQ269" s="21"/>
      <c r="AR269" s="21"/>
      <c r="AS269" s="21"/>
      <c r="AT269" s="21"/>
    </row>
    <row r="270" spans="1:46" ht="6" customHeight="1" x14ac:dyDescent="0.25">
      <c r="B270" s="60" t="s">
        <v>217</v>
      </c>
      <c r="D270" s="36"/>
      <c r="Q270" s="21"/>
      <c r="V270" s="36"/>
      <c r="Y270" s="39"/>
      <c r="Z270" s="39"/>
      <c r="AA270" s="39"/>
      <c r="AB270" s="39"/>
      <c r="AC270" s="39"/>
      <c r="AD270" s="5"/>
      <c r="AE270" s="39"/>
      <c r="AF270" s="39"/>
      <c r="AG270" s="39"/>
      <c r="AH270" s="39"/>
      <c r="AI270" s="39"/>
      <c r="AJ270" s="39"/>
      <c r="AK270" s="39"/>
      <c r="AL270" s="39"/>
      <c r="AM270" s="39"/>
      <c r="AN270" s="39"/>
      <c r="AP270" s="48"/>
      <c r="AQ270" s="21"/>
      <c r="AR270" s="21"/>
      <c r="AS270" s="21"/>
      <c r="AT270" s="21"/>
    </row>
    <row r="271" spans="1:46" ht="6" customHeight="1" x14ac:dyDescent="0.25">
      <c r="A271" s="45"/>
      <c r="B271" s="218" t="s">
        <v>217</v>
      </c>
      <c r="C271" s="45"/>
      <c r="D271" s="33"/>
      <c r="E271" s="34"/>
      <c r="F271" s="34"/>
      <c r="G271" s="34"/>
      <c r="H271" s="34"/>
      <c r="I271" s="34"/>
      <c r="J271" s="34"/>
      <c r="K271" s="34"/>
      <c r="L271" s="34"/>
      <c r="M271" s="34"/>
      <c r="N271" s="34"/>
      <c r="O271" s="34"/>
      <c r="P271" s="34"/>
      <c r="Q271" s="7"/>
      <c r="R271" s="34"/>
      <c r="S271" s="34"/>
      <c r="T271" s="34"/>
      <c r="U271" s="34"/>
      <c r="V271" s="33"/>
      <c r="W271" s="34"/>
      <c r="X271" s="34"/>
      <c r="AD271" s="21"/>
      <c r="AL271" s="24"/>
      <c r="AO271" s="204"/>
      <c r="AP271" s="42"/>
      <c r="AQ271" s="7"/>
      <c r="AR271" s="7"/>
      <c r="AS271" s="7"/>
      <c r="AT271" s="7"/>
    </row>
    <row r="272" spans="1:46" ht="11.25" customHeight="1" x14ac:dyDescent="0.3">
      <c r="B272" s="60" t="s">
        <v>314</v>
      </c>
      <c r="D272" s="36"/>
      <c r="E272" s="802" t="str">
        <f ca="1">VLOOKUP(INDIRECT(ADDRESS(ROW(),COLUMN()-3)),INDIRECT("translations[[Question Num]:["&amp; Language_Selected &amp;"]]"),MATCH(Language_Selected,Language_Options,0)+1,FALSE)</f>
        <v>Did you feel you could ask the doctors, nurses or other staff at the facility any questions you had?
IF YES, PROBE: Would you say this was all the time, most of the time, or a few times?</v>
      </c>
      <c r="F272" s="802"/>
      <c r="G272" s="802"/>
      <c r="H272" s="802"/>
      <c r="I272" s="802"/>
      <c r="J272" s="802"/>
      <c r="K272" s="802"/>
      <c r="L272" s="802"/>
      <c r="M272" s="802"/>
      <c r="N272" s="802"/>
      <c r="O272" s="802"/>
      <c r="P272" s="802"/>
      <c r="Q272" s="802"/>
      <c r="R272" s="802"/>
      <c r="S272" s="802"/>
      <c r="T272" s="802"/>
      <c r="V272" s="36"/>
      <c r="W272" s="108" t="s">
        <v>190</v>
      </c>
      <c r="AE272" s="14"/>
      <c r="AF272" s="43" t="s">
        <v>8</v>
      </c>
      <c r="AG272" s="43"/>
      <c r="AH272" s="43"/>
      <c r="AI272" s="14"/>
      <c r="AJ272" s="43"/>
      <c r="AK272" s="85"/>
      <c r="AL272" s="85"/>
      <c r="AM272" s="85"/>
      <c r="AN272" s="85"/>
      <c r="AO272" s="311" t="s">
        <v>46</v>
      </c>
      <c r="AP272" s="48"/>
      <c r="AQ272" s="21"/>
      <c r="AR272" s="21"/>
      <c r="AS272" s="21"/>
      <c r="AT272" s="21"/>
    </row>
    <row r="273" spans="1:79" ht="11.25" customHeight="1" x14ac:dyDescent="0.3">
      <c r="B273" s="60" t="s">
        <v>217</v>
      </c>
      <c r="D273" s="36"/>
      <c r="E273" s="802"/>
      <c r="F273" s="802"/>
      <c r="G273" s="802"/>
      <c r="H273" s="802"/>
      <c r="I273" s="802"/>
      <c r="J273" s="802"/>
      <c r="K273" s="802"/>
      <c r="L273" s="802"/>
      <c r="M273" s="802"/>
      <c r="N273" s="802"/>
      <c r="O273" s="802"/>
      <c r="P273" s="802"/>
      <c r="Q273" s="802"/>
      <c r="R273" s="802"/>
      <c r="S273" s="802"/>
      <c r="T273" s="802"/>
      <c r="V273" s="36"/>
      <c r="W273" s="108" t="s">
        <v>191</v>
      </c>
      <c r="X273" s="37"/>
      <c r="Y273" s="37"/>
      <c r="Z273" s="37"/>
      <c r="AA273" s="37"/>
      <c r="AB273" s="37"/>
      <c r="AC273" s="37"/>
      <c r="AE273" s="14"/>
      <c r="AF273" s="43" t="s">
        <v>8</v>
      </c>
      <c r="AG273" s="43"/>
      <c r="AH273" s="43"/>
      <c r="AI273" s="14"/>
      <c r="AJ273" s="43"/>
      <c r="AK273" s="85"/>
      <c r="AL273" s="85"/>
      <c r="AM273" s="85"/>
      <c r="AN273" s="85"/>
      <c r="AO273" s="311" t="s">
        <v>69</v>
      </c>
      <c r="AP273" s="48"/>
      <c r="AQ273" s="21"/>
      <c r="AR273" s="21"/>
      <c r="AS273" s="21"/>
      <c r="AT273" s="21"/>
    </row>
    <row r="274" spans="1:79" ht="11.25" customHeight="1" x14ac:dyDescent="0.25">
      <c r="B274" s="60" t="s">
        <v>217</v>
      </c>
      <c r="D274" s="36"/>
      <c r="E274" s="802"/>
      <c r="F274" s="802"/>
      <c r="G274" s="802"/>
      <c r="H274" s="802"/>
      <c r="I274" s="802"/>
      <c r="J274" s="802"/>
      <c r="K274" s="802"/>
      <c r="L274" s="802"/>
      <c r="M274" s="802"/>
      <c r="N274" s="802"/>
      <c r="O274" s="802"/>
      <c r="P274" s="802"/>
      <c r="Q274" s="802"/>
      <c r="R274" s="802"/>
      <c r="S274" s="802"/>
      <c r="T274" s="802"/>
      <c r="V274" s="36"/>
      <c r="W274" s="108" t="s">
        <v>192</v>
      </c>
      <c r="X274" s="37"/>
      <c r="Y274" s="37"/>
      <c r="Z274" s="37"/>
      <c r="AA274" s="37"/>
      <c r="AB274" s="37"/>
      <c r="AD274" s="85"/>
      <c r="AE274" s="85" t="s">
        <v>8</v>
      </c>
      <c r="AF274" s="85"/>
      <c r="AG274" s="85"/>
      <c r="AH274" s="85"/>
      <c r="AI274" s="85"/>
      <c r="AJ274" s="85"/>
      <c r="AK274" s="85"/>
      <c r="AL274" s="85"/>
      <c r="AM274" s="85"/>
      <c r="AN274" s="85"/>
      <c r="AO274" s="525" t="s">
        <v>71</v>
      </c>
      <c r="AP274" s="48"/>
      <c r="AQ274" s="21"/>
      <c r="AR274" s="21"/>
      <c r="AS274" s="21"/>
      <c r="AT274" s="21"/>
    </row>
    <row r="275" spans="1:79" ht="11.25" customHeight="1" x14ac:dyDescent="0.25">
      <c r="B275" s="60" t="s">
        <v>217</v>
      </c>
      <c r="D275" s="36"/>
      <c r="E275" s="802"/>
      <c r="F275" s="802"/>
      <c r="G275" s="802"/>
      <c r="H275" s="802"/>
      <c r="I275" s="802"/>
      <c r="J275" s="802"/>
      <c r="K275" s="802"/>
      <c r="L275" s="802"/>
      <c r="M275" s="802"/>
      <c r="N275" s="802"/>
      <c r="O275" s="802"/>
      <c r="P275" s="802"/>
      <c r="Q275" s="802"/>
      <c r="R275" s="802"/>
      <c r="S275" s="802"/>
      <c r="T275" s="802"/>
      <c r="V275" s="36"/>
      <c r="W275" s="108" t="s">
        <v>193</v>
      </c>
      <c r="X275" s="37"/>
      <c r="Y275" s="37"/>
      <c r="Z275" s="37"/>
      <c r="AB275" s="85" t="s">
        <v>8</v>
      </c>
      <c r="AC275" s="85"/>
      <c r="AD275" s="85"/>
      <c r="AE275" s="85"/>
      <c r="AF275" s="85"/>
      <c r="AG275" s="85"/>
      <c r="AH275" s="85"/>
      <c r="AI275" s="85"/>
      <c r="AJ275" s="85"/>
      <c r="AK275" s="85"/>
      <c r="AL275" s="85"/>
      <c r="AM275" s="85"/>
      <c r="AN275" s="85"/>
      <c r="AO275" s="525" t="s">
        <v>73</v>
      </c>
      <c r="AP275" s="48"/>
      <c r="AQ275" s="21"/>
      <c r="AR275" s="21"/>
      <c r="AS275" s="21"/>
      <c r="AT275" s="21"/>
    </row>
    <row r="276" spans="1:79" ht="11.25" customHeight="1" x14ac:dyDescent="0.3">
      <c r="D276" s="36"/>
      <c r="E276" s="802"/>
      <c r="F276" s="802"/>
      <c r="G276" s="802"/>
      <c r="H276" s="802"/>
      <c r="I276" s="802"/>
      <c r="J276" s="802"/>
      <c r="K276" s="802"/>
      <c r="L276" s="802"/>
      <c r="M276" s="802"/>
      <c r="N276" s="802"/>
      <c r="O276" s="802"/>
      <c r="P276" s="802"/>
      <c r="Q276" s="802"/>
      <c r="R276" s="802"/>
      <c r="S276" s="802"/>
      <c r="T276" s="802"/>
      <c r="V276" s="36"/>
      <c r="W276" s="108" t="s">
        <v>194</v>
      </c>
      <c r="AE276" s="15"/>
      <c r="AH276" s="43" t="s">
        <v>8</v>
      </c>
      <c r="AI276" s="14"/>
      <c r="AJ276" s="43"/>
      <c r="AK276" s="85"/>
      <c r="AL276" s="85"/>
      <c r="AM276" s="85"/>
      <c r="AN276" s="85"/>
      <c r="AO276" s="358" t="s">
        <v>89</v>
      </c>
      <c r="AP276" s="48"/>
      <c r="AQ276" s="21"/>
      <c r="AR276" s="21"/>
      <c r="AS276" s="21"/>
      <c r="AT276" s="21"/>
    </row>
    <row r="277" spans="1:79" ht="11.25" customHeight="1" x14ac:dyDescent="0.25">
      <c r="B277" s="60" t="s">
        <v>217</v>
      </c>
      <c r="D277" s="36"/>
      <c r="E277" s="802"/>
      <c r="F277" s="802"/>
      <c r="G277" s="802"/>
      <c r="H277" s="802"/>
      <c r="I277" s="802"/>
      <c r="J277" s="802"/>
      <c r="K277" s="802"/>
      <c r="L277" s="802"/>
      <c r="M277" s="802"/>
      <c r="N277" s="802"/>
      <c r="O277" s="802"/>
      <c r="P277" s="802"/>
      <c r="Q277" s="802"/>
      <c r="R277" s="802"/>
      <c r="S277" s="802"/>
      <c r="T277" s="802"/>
      <c r="V277" s="36"/>
      <c r="AL277" s="24"/>
      <c r="AO277" s="24"/>
      <c r="AP277" s="48"/>
      <c r="AQ277" s="21"/>
      <c r="AR277" s="21"/>
      <c r="AS277" s="21"/>
      <c r="AT277" s="21"/>
    </row>
    <row r="278" spans="1:79" ht="6" customHeight="1" x14ac:dyDescent="0.25">
      <c r="A278" s="46"/>
      <c r="B278" s="217" t="s">
        <v>217</v>
      </c>
      <c r="C278" s="46"/>
      <c r="D278" s="38"/>
      <c r="E278" s="39"/>
      <c r="F278" s="39"/>
      <c r="G278" s="39"/>
      <c r="H278" s="39"/>
      <c r="I278" s="39"/>
      <c r="J278" s="39"/>
      <c r="K278" s="39"/>
      <c r="L278" s="39"/>
      <c r="M278" s="39"/>
      <c r="N278" s="39"/>
      <c r="O278" s="39"/>
      <c r="P278" s="39"/>
      <c r="Q278" s="5"/>
      <c r="R278" s="39"/>
      <c r="S278" s="39"/>
      <c r="T278" s="39"/>
      <c r="U278" s="39"/>
      <c r="V278" s="38"/>
      <c r="W278" s="39"/>
      <c r="X278" s="39"/>
      <c r="Y278" s="39"/>
      <c r="Z278" s="39"/>
      <c r="AA278" s="39"/>
      <c r="AB278" s="39"/>
      <c r="AC278" s="39"/>
      <c r="AD278" s="5"/>
      <c r="AE278" s="39"/>
      <c r="AF278" s="39"/>
      <c r="AG278" s="39"/>
      <c r="AH278" s="39"/>
      <c r="AI278" s="39"/>
      <c r="AJ278" s="39"/>
      <c r="AK278" s="39"/>
      <c r="AL278" s="39"/>
      <c r="AM278" s="39"/>
      <c r="AN278" s="39"/>
      <c r="AO278" s="101"/>
      <c r="AP278" s="44"/>
      <c r="AQ278" s="5"/>
      <c r="AR278" s="5"/>
      <c r="AS278" s="5"/>
      <c r="AT278" s="5"/>
    </row>
    <row r="279" spans="1:79" ht="6" customHeight="1" x14ac:dyDescent="0.25">
      <c r="B279" s="60" t="s">
        <v>217</v>
      </c>
      <c r="D279" s="36"/>
      <c r="Q279" s="21"/>
      <c r="V279" s="36"/>
      <c r="AD279" s="21"/>
      <c r="AL279" s="24"/>
      <c r="AP279" s="48"/>
      <c r="AQ279" s="21"/>
      <c r="AR279" s="21"/>
      <c r="AS279" s="21"/>
      <c r="AT279" s="21"/>
    </row>
    <row r="280" spans="1:79" ht="11.25" customHeight="1" x14ac:dyDescent="0.3">
      <c r="B280" s="60" t="s">
        <v>315</v>
      </c>
      <c r="D280" s="36"/>
      <c r="E280" s="802" t="str">
        <f ca="1">VLOOKUP(INDIRECT(ADDRESS(ROW(),COLUMN()-3)),INDIRECT("translations[[Question Num]:["&amp; Language_Selected &amp;"]]"),MATCH(Language_Selected,Language_Options,0)+1,FALSE)</f>
        <v>Did the doctors and nurses at the facility talk to you about how you were feeling?
IF YES, PROBE: Would you say this was all the time, most of the time, or a few times?</v>
      </c>
      <c r="F280" s="802"/>
      <c r="G280" s="802"/>
      <c r="H280" s="802"/>
      <c r="I280" s="802"/>
      <c r="J280" s="802"/>
      <c r="K280" s="802"/>
      <c r="L280" s="802"/>
      <c r="M280" s="802"/>
      <c r="N280" s="802"/>
      <c r="O280" s="802"/>
      <c r="P280" s="802"/>
      <c r="Q280" s="802"/>
      <c r="R280" s="802"/>
      <c r="S280" s="802"/>
      <c r="T280" s="802"/>
      <c r="V280" s="36"/>
      <c r="W280" s="108" t="s">
        <v>190</v>
      </c>
      <c r="AE280" s="14"/>
      <c r="AF280" s="43" t="s">
        <v>8</v>
      </c>
      <c r="AG280" s="43"/>
      <c r="AH280" s="43"/>
      <c r="AI280" s="14"/>
      <c r="AJ280" s="43"/>
      <c r="AK280" s="85"/>
      <c r="AL280" s="85"/>
      <c r="AM280" s="85"/>
      <c r="AN280" s="85"/>
      <c r="AO280" s="311" t="s">
        <v>46</v>
      </c>
      <c r="AP280" s="48"/>
      <c r="AQ280" s="21"/>
      <c r="AR280" s="21"/>
      <c r="AS280" s="21"/>
      <c r="AT280" s="21"/>
    </row>
    <row r="281" spans="1:79" ht="11.25" customHeight="1" x14ac:dyDescent="0.3">
      <c r="B281" s="60" t="s">
        <v>217</v>
      </c>
      <c r="D281" s="36"/>
      <c r="E281" s="802"/>
      <c r="F281" s="802"/>
      <c r="G281" s="802"/>
      <c r="H281" s="802"/>
      <c r="I281" s="802"/>
      <c r="J281" s="802"/>
      <c r="K281" s="802"/>
      <c r="L281" s="802"/>
      <c r="M281" s="802"/>
      <c r="N281" s="802"/>
      <c r="O281" s="802"/>
      <c r="P281" s="802"/>
      <c r="Q281" s="802"/>
      <c r="R281" s="802"/>
      <c r="S281" s="802"/>
      <c r="T281" s="802"/>
      <c r="V281" s="36"/>
      <c r="W281" s="108" t="s">
        <v>191</v>
      </c>
      <c r="X281" s="37"/>
      <c r="Y281" s="37"/>
      <c r="Z281" s="37"/>
      <c r="AA281" s="37"/>
      <c r="AB281" s="37"/>
      <c r="AC281" s="37"/>
      <c r="AE281" s="14"/>
      <c r="AF281" s="43" t="s">
        <v>8</v>
      </c>
      <c r="AG281" s="43"/>
      <c r="AH281" s="43"/>
      <c r="AI281" s="14"/>
      <c r="AJ281" s="43"/>
      <c r="AK281" s="85"/>
      <c r="AL281" s="85"/>
      <c r="AM281" s="85"/>
      <c r="AN281" s="85"/>
      <c r="AO281" s="311" t="s">
        <v>69</v>
      </c>
      <c r="AP281" s="48"/>
      <c r="AQ281" s="21"/>
      <c r="AR281" s="21"/>
      <c r="AS281" s="21"/>
      <c r="AT281" s="21"/>
      <c r="AX281"/>
    </row>
    <row r="282" spans="1:79" ht="11.25" customHeight="1" x14ac:dyDescent="0.25">
      <c r="B282" s="60" t="s">
        <v>217</v>
      </c>
      <c r="D282" s="36"/>
      <c r="E282" s="802"/>
      <c r="F282" s="802"/>
      <c r="G282" s="802"/>
      <c r="H282" s="802"/>
      <c r="I282" s="802"/>
      <c r="J282" s="802"/>
      <c r="K282" s="802"/>
      <c r="L282" s="802"/>
      <c r="M282" s="802"/>
      <c r="N282" s="802"/>
      <c r="O282" s="802"/>
      <c r="P282" s="802"/>
      <c r="Q282" s="802"/>
      <c r="R282" s="802"/>
      <c r="S282" s="802"/>
      <c r="T282" s="802"/>
      <c r="V282" s="36"/>
      <c r="W282" s="108" t="s">
        <v>192</v>
      </c>
      <c r="X282" s="37"/>
      <c r="Y282" s="37"/>
      <c r="Z282" s="37"/>
      <c r="AA282" s="37"/>
      <c r="AB282" s="37"/>
      <c r="AD282" s="85"/>
      <c r="AE282" s="85" t="s">
        <v>8</v>
      </c>
      <c r="AF282" s="85"/>
      <c r="AG282" s="85"/>
      <c r="AH282" s="85"/>
      <c r="AI282" s="85"/>
      <c r="AJ282" s="85"/>
      <c r="AK282" s="85"/>
      <c r="AL282" s="85"/>
      <c r="AM282" s="85"/>
      <c r="AN282" s="85"/>
      <c r="AO282" s="525" t="s">
        <v>71</v>
      </c>
      <c r="AP282" s="48"/>
      <c r="AQ282" s="21"/>
      <c r="AR282" s="21"/>
      <c r="AS282" s="21"/>
      <c r="AT282" s="21"/>
      <c r="AX282" s="539"/>
      <c r="AY282" s="539"/>
      <c r="AZ282" s="539"/>
      <c r="BA282" s="539"/>
      <c r="BB282" s="539"/>
      <c r="BC282" s="539"/>
      <c r="BD282" s="539"/>
      <c r="BE282" s="539"/>
      <c r="BF282" s="539"/>
      <c r="BG282" s="539"/>
      <c r="BH282" s="539"/>
      <c r="BI282" s="539"/>
      <c r="BJ282" s="539"/>
      <c r="BK282" s="539"/>
      <c r="BL282" s="539"/>
      <c r="BM282" s="539"/>
      <c r="BN282" s="539"/>
      <c r="BO282" s="539"/>
      <c r="BP282" s="539"/>
      <c r="BQ282" s="539"/>
      <c r="BR282" s="539"/>
      <c r="BS282" s="539"/>
      <c r="BT282" s="539"/>
      <c r="BU282" s="539"/>
      <c r="BV282" s="539"/>
      <c r="BW282" s="539"/>
      <c r="BX282" s="539"/>
      <c r="BY282" s="539"/>
      <c r="BZ282" s="539"/>
      <c r="CA282" s="539"/>
    </row>
    <row r="283" spans="1:79" ht="11.25" customHeight="1" x14ac:dyDescent="0.25">
      <c r="B283" s="60" t="s">
        <v>217</v>
      </c>
      <c r="D283" s="36"/>
      <c r="E283" s="802"/>
      <c r="F283" s="802"/>
      <c r="G283" s="802"/>
      <c r="H283" s="802"/>
      <c r="I283" s="802"/>
      <c r="J283" s="802"/>
      <c r="K283" s="802"/>
      <c r="L283" s="802"/>
      <c r="M283" s="802"/>
      <c r="N283" s="802"/>
      <c r="O283" s="802"/>
      <c r="P283" s="802"/>
      <c r="Q283" s="802"/>
      <c r="R283" s="802"/>
      <c r="S283" s="802"/>
      <c r="T283" s="802"/>
      <c r="V283" s="36"/>
      <c r="W283" s="108" t="s">
        <v>193</v>
      </c>
      <c r="X283" s="37"/>
      <c r="Y283" s="37"/>
      <c r="Z283" s="37"/>
      <c r="AB283" s="85" t="s">
        <v>8</v>
      </c>
      <c r="AC283" s="85"/>
      <c r="AD283" s="85"/>
      <c r="AE283" s="85"/>
      <c r="AF283" s="85"/>
      <c r="AG283" s="85"/>
      <c r="AH283" s="85"/>
      <c r="AI283" s="85"/>
      <c r="AJ283" s="85"/>
      <c r="AK283" s="85"/>
      <c r="AL283" s="85"/>
      <c r="AM283" s="85"/>
      <c r="AN283" s="85"/>
      <c r="AO283" s="525" t="s">
        <v>73</v>
      </c>
      <c r="AP283" s="48"/>
      <c r="AQ283" s="21"/>
      <c r="AR283" s="21"/>
      <c r="AS283" s="21"/>
      <c r="AT283" s="21"/>
      <c r="AX283" s="539"/>
      <c r="AY283" s="539"/>
      <c r="AZ283" s="539"/>
      <c r="BA283" s="539"/>
      <c r="BB283" s="539"/>
      <c r="BC283" s="539"/>
      <c r="BD283" s="539"/>
      <c r="BE283" s="539"/>
      <c r="BF283" s="539"/>
      <c r="BG283" s="539"/>
      <c r="BH283" s="539"/>
      <c r="BI283" s="539"/>
      <c r="BJ283" s="539"/>
      <c r="BK283" s="539"/>
      <c r="BL283" s="539"/>
      <c r="BM283" s="539"/>
      <c r="BN283" s="539"/>
      <c r="BO283" s="539"/>
      <c r="BP283" s="539"/>
    </row>
    <row r="284" spans="1:79" ht="11.25" customHeight="1" x14ac:dyDescent="0.3">
      <c r="B284" s="60" t="s">
        <v>217</v>
      </c>
      <c r="D284" s="36"/>
      <c r="E284" s="802"/>
      <c r="F284" s="802"/>
      <c r="G284" s="802"/>
      <c r="H284" s="802"/>
      <c r="I284" s="802"/>
      <c r="J284" s="802"/>
      <c r="K284" s="802"/>
      <c r="L284" s="802"/>
      <c r="M284" s="802"/>
      <c r="N284" s="802"/>
      <c r="O284" s="802"/>
      <c r="P284" s="802"/>
      <c r="Q284" s="802"/>
      <c r="R284" s="802"/>
      <c r="S284" s="802"/>
      <c r="T284" s="802"/>
      <c r="V284" s="36"/>
      <c r="W284" s="108" t="s">
        <v>194</v>
      </c>
      <c r="AE284" s="15"/>
      <c r="AH284" s="43" t="s">
        <v>8</v>
      </c>
      <c r="AI284" s="14"/>
      <c r="AJ284" s="43"/>
      <c r="AK284" s="85"/>
      <c r="AL284" s="85"/>
      <c r="AM284" s="85"/>
      <c r="AN284" s="85"/>
      <c r="AO284" s="358" t="s">
        <v>89</v>
      </c>
      <c r="AP284" s="48"/>
      <c r="AQ284" s="21"/>
      <c r="AR284" s="21"/>
      <c r="AS284" s="21"/>
      <c r="AT284" s="21"/>
    </row>
    <row r="285" spans="1:79" ht="6" customHeight="1" x14ac:dyDescent="0.25">
      <c r="A285" s="46"/>
      <c r="B285" s="217" t="s">
        <v>217</v>
      </c>
      <c r="C285" s="46"/>
      <c r="D285" s="38"/>
      <c r="E285" s="39"/>
      <c r="F285" s="39"/>
      <c r="G285" s="39"/>
      <c r="H285" s="39"/>
      <c r="I285" s="39"/>
      <c r="J285" s="39"/>
      <c r="K285" s="39"/>
      <c r="L285" s="39"/>
      <c r="M285" s="39"/>
      <c r="N285" s="39"/>
      <c r="O285" s="39"/>
      <c r="P285" s="39"/>
      <c r="Q285" s="5"/>
      <c r="R285" s="39"/>
      <c r="S285" s="39"/>
      <c r="T285" s="39"/>
      <c r="U285" s="39"/>
      <c r="V285" s="38"/>
      <c r="W285" s="39"/>
      <c r="X285" s="39"/>
      <c r="Y285" s="39"/>
      <c r="Z285" s="39"/>
      <c r="AA285" s="39"/>
      <c r="AB285" s="39"/>
      <c r="AC285" s="39"/>
      <c r="AD285" s="5"/>
      <c r="AE285" s="39"/>
      <c r="AF285" s="39"/>
      <c r="AG285" s="39"/>
      <c r="AH285" s="39"/>
      <c r="AI285" s="39"/>
      <c r="AJ285" s="39"/>
      <c r="AK285" s="39"/>
      <c r="AL285" s="39"/>
      <c r="AM285" s="39"/>
      <c r="AN285" s="39"/>
      <c r="AO285" s="101"/>
      <c r="AP285" s="44"/>
      <c r="AQ285" s="5"/>
      <c r="AR285" s="5"/>
      <c r="AS285" s="5"/>
      <c r="AT285" s="5"/>
    </row>
    <row r="286" spans="1:79" ht="6" customHeight="1" x14ac:dyDescent="0.25">
      <c r="A286" s="45"/>
      <c r="B286" s="218" t="s">
        <v>217</v>
      </c>
      <c r="C286" s="45"/>
      <c r="D286" s="33"/>
      <c r="E286" s="34"/>
      <c r="F286" s="34"/>
      <c r="G286" s="34"/>
      <c r="H286" s="34"/>
      <c r="I286" s="34"/>
      <c r="J286" s="34"/>
      <c r="K286" s="34"/>
      <c r="L286" s="34"/>
      <c r="M286" s="34"/>
      <c r="N286" s="34"/>
      <c r="O286" s="34"/>
      <c r="P286" s="34"/>
      <c r="Q286" s="7"/>
      <c r="R286" s="34"/>
      <c r="S286" s="34"/>
      <c r="T286" s="34"/>
      <c r="U286" s="34"/>
      <c r="V286" s="33"/>
      <c r="W286" s="34"/>
      <c r="X286" s="34"/>
      <c r="Y286" s="34"/>
      <c r="Z286" s="34"/>
      <c r="AA286" s="34"/>
      <c r="AB286" s="34"/>
      <c r="AC286" s="34"/>
      <c r="AD286" s="7"/>
      <c r="AE286" s="34"/>
      <c r="AF286" s="34"/>
      <c r="AG286" s="34"/>
      <c r="AH286" s="34"/>
      <c r="AI286" s="34"/>
      <c r="AJ286" s="34"/>
      <c r="AK286" s="34"/>
      <c r="AL286" s="34"/>
      <c r="AM286" s="34"/>
      <c r="AN286" s="34"/>
      <c r="AO286" s="204"/>
      <c r="AP286" s="42"/>
      <c r="AQ286" s="7"/>
      <c r="AR286" s="7"/>
      <c r="AS286" s="7"/>
      <c r="AT286" s="7"/>
    </row>
    <row r="287" spans="1:79" ht="11.25" customHeight="1" x14ac:dyDescent="0.3">
      <c r="B287" s="60" t="s">
        <v>316</v>
      </c>
      <c r="D287" s="36"/>
      <c r="E287" s="802" t="str">
        <f ca="1">VLOOKUP(INDIRECT(ADDRESS(ROW(),COLUMN()-3)),INDIRECT("translations[[Question Num]:["&amp; Language_Selected &amp;"]]"),MATCH(Language_Selected,Language_Options,0)+1,FALSE)</f>
        <v>When you needed help, did you feel the doctors, nurses or other staff at the facility paid attention?
IF YES, PROBE: Would you say this was all the time, most of the time, or a few times?</v>
      </c>
      <c r="F287" s="802"/>
      <c r="G287" s="802"/>
      <c r="H287" s="802"/>
      <c r="I287" s="802"/>
      <c r="J287" s="802"/>
      <c r="K287" s="802"/>
      <c r="L287" s="802"/>
      <c r="M287" s="802"/>
      <c r="N287" s="802"/>
      <c r="O287" s="802"/>
      <c r="P287" s="802"/>
      <c r="Q287" s="802"/>
      <c r="R287" s="802"/>
      <c r="S287" s="802"/>
      <c r="T287" s="802"/>
      <c r="V287" s="36"/>
      <c r="W287" s="108" t="s">
        <v>190</v>
      </c>
      <c r="AE287" s="14"/>
      <c r="AF287" s="43" t="s">
        <v>8</v>
      </c>
      <c r="AG287" s="43"/>
      <c r="AH287" s="43"/>
      <c r="AI287" s="14"/>
      <c r="AJ287" s="43"/>
      <c r="AK287" s="85"/>
      <c r="AL287" s="85"/>
      <c r="AM287" s="85"/>
      <c r="AN287" s="85"/>
      <c r="AO287" s="311" t="s">
        <v>46</v>
      </c>
      <c r="AP287" s="48"/>
      <c r="AQ287" s="21"/>
      <c r="AR287" s="21"/>
      <c r="AS287" s="21"/>
      <c r="AT287" s="21"/>
    </row>
    <row r="288" spans="1:79" ht="11.25" customHeight="1" x14ac:dyDescent="0.3">
      <c r="B288" s="60" t="s">
        <v>217</v>
      </c>
      <c r="D288" s="36"/>
      <c r="E288" s="802"/>
      <c r="F288" s="802"/>
      <c r="G288" s="802"/>
      <c r="H288" s="802"/>
      <c r="I288" s="802"/>
      <c r="J288" s="802"/>
      <c r="K288" s="802"/>
      <c r="L288" s="802"/>
      <c r="M288" s="802"/>
      <c r="N288" s="802"/>
      <c r="O288" s="802"/>
      <c r="P288" s="802"/>
      <c r="Q288" s="802"/>
      <c r="R288" s="802"/>
      <c r="S288" s="802"/>
      <c r="T288" s="802"/>
      <c r="V288" s="36"/>
      <c r="W288" s="108" t="s">
        <v>191</v>
      </c>
      <c r="X288" s="37"/>
      <c r="Y288" s="37"/>
      <c r="Z288" s="37"/>
      <c r="AA288" s="37"/>
      <c r="AB288" s="37"/>
      <c r="AC288" s="37"/>
      <c r="AE288" s="14"/>
      <c r="AF288" s="43" t="s">
        <v>8</v>
      </c>
      <c r="AG288" s="43"/>
      <c r="AH288" s="43"/>
      <c r="AI288" s="14"/>
      <c r="AJ288" s="43"/>
      <c r="AK288" s="85"/>
      <c r="AL288" s="85"/>
      <c r="AM288" s="85"/>
      <c r="AN288" s="85"/>
      <c r="AO288" s="311" t="s">
        <v>69</v>
      </c>
      <c r="AP288" s="48"/>
      <c r="AQ288" s="21"/>
      <c r="AR288" s="21"/>
      <c r="AS288" s="21"/>
      <c r="AT288" s="21"/>
    </row>
    <row r="289" spans="1:46" ht="11.25" customHeight="1" x14ac:dyDescent="0.25">
      <c r="B289" s="60" t="s">
        <v>217</v>
      </c>
      <c r="D289" s="36"/>
      <c r="E289" s="802"/>
      <c r="F289" s="802"/>
      <c r="G289" s="802"/>
      <c r="H289" s="802"/>
      <c r="I289" s="802"/>
      <c r="J289" s="802"/>
      <c r="K289" s="802"/>
      <c r="L289" s="802"/>
      <c r="M289" s="802"/>
      <c r="N289" s="802"/>
      <c r="O289" s="802"/>
      <c r="P289" s="802"/>
      <c r="Q289" s="802"/>
      <c r="R289" s="802"/>
      <c r="S289" s="802"/>
      <c r="T289" s="802"/>
      <c r="V289" s="36"/>
      <c r="W289" s="108" t="s">
        <v>192</v>
      </c>
      <c r="X289" s="37"/>
      <c r="Y289" s="37"/>
      <c r="Z289" s="37"/>
      <c r="AA289" s="37"/>
      <c r="AB289" s="37"/>
      <c r="AD289" s="85"/>
      <c r="AE289" s="85" t="s">
        <v>8</v>
      </c>
      <c r="AF289" s="85"/>
      <c r="AG289" s="85"/>
      <c r="AH289" s="85"/>
      <c r="AI289" s="85"/>
      <c r="AJ289" s="85"/>
      <c r="AK289" s="85"/>
      <c r="AL289" s="85"/>
      <c r="AM289" s="85"/>
      <c r="AN289" s="85"/>
      <c r="AO289" s="525" t="s">
        <v>71</v>
      </c>
      <c r="AP289" s="48"/>
      <c r="AQ289" s="21"/>
      <c r="AR289" s="21"/>
      <c r="AS289" s="21"/>
      <c r="AT289" s="21"/>
    </row>
    <row r="290" spans="1:46" ht="11.25" customHeight="1" x14ac:dyDescent="0.25">
      <c r="B290" s="60" t="s">
        <v>217</v>
      </c>
      <c r="D290" s="36"/>
      <c r="E290" s="802"/>
      <c r="F290" s="802"/>
      <c r="G290" s="802"/>
      <c r="H290" s="802"/>
      <c r="I290" s="802"/>
      <c r="J290" s="802"/>
      <c r="K290" s="802"/>
      <c r="L290" s="802"/>
      <c r="M290" s="802"/>
      <c r="N290" s="802"/>
      <c r="O290" s="802"/>
      <c r="P290" s="802"/>
      <c r="Q290" s="802"/>
      <c r="R290" s="802"/>
      <c r="S290" s="802"/>
      <c r="T290" s="802"/>
      <c r="V290" s="36"/>
      <c r="W290" s="108" t="s">
        <v>193</v>
      </c>
      <c r="X290" s="37"/>
      <c r="Y290" s="37"/>
      <c r="Z290" s="37"/>
      <c r="AB290" s="85" t="s">
        <v>8</v>
      </c>
      <c r="AC290" s="85"/>
      <c r="AD290" s="85"/>
      <c r="AE290" s="85"/>
      <c r="AF290" s="85"/>
      <c r="AG290" s="85"/>
      <c r="AH290" s="85"/>
      <c r="AI290" s="85"/>
      <c r="AJ290" s="85"/>
      <c r="AK290" s="85"/>
      <c r="AL290" s="85"/>
      <c r="AM290" s="85"/>
      <c r="AN290" s="85"/>
      <c r="AO290" s="525" t="s">
        <v>73</v>
      </c>
      <c r="AP290" s="48"/>
      <c r="AQ290" s="21"/>
      <c r="AR290" s="21"/>
      <c r="AS290" s="21"/>
      <c r="AT290" s="21"/>
    </row>
    <row r="291" spans="1:46" ht="11.25" customHeight="1" x14ac:dyDescent="0.3">
      <c r="D291" s="36"/>
      <c r="E291" s="802"/>
      <c r="F291" s="802"/>
      <c r="G291" s="802"/>
      <c r="H291" s="802"/>
      <c r="I291" s="802"/>
      <c r="J291" s="802"/>
      <c r="K291" s="802"/>
      <c r="L291" s="802"/>
      <c r="M291" s="802"/>
      <c r="N291" s="802"/>
      <c r="O291" s="802"/>
      <c r="P291" s="802"/>
      <c r="Q291" s="802"/>
      <c r="R291" s="802"/>
      <c r="S291" s="802"/>
      <c r="T291" s="802"/>
      <c r="V291" s="36"/>
      <c r="W291" s="108" t="s">
        <v>194</v>
      </c>
      <c r="AE291" s="15"/>
      <c r="AH291" s="43" t="s">
        <v>8</v>
      </c>
      <c r="AI291" s="14"/>
      <c r="AJ291" s="43"/>
      <c r="AK291" s="85"/>
      <c r="AL291" s="85"/>
      <c r="AM291" s="85"/>
      <c r="AN291" s="85"/>
      <c r="AO291" s="358" t="s">
        <v>89</v>
      </c>
      <c r="AP291" s="48"/>
      <c r="AQ291" s="21"/>
      <c r="AR291" s="21"/>
      <c r="AS291" s="21"/>
      <c r="AT291" s="21"/>
    </row>
    <row r="292" spans="1:46" ht="11.25" customHeight="1" x14ac:dyDescent="0.25">
      <c r="B292" s="60" t="s">
        <v>217</v>
      </c>
      <c r="D292" s="36"/>
      <c r="E292" s="802"/>
      <c r="F292" s="802"/>
      <c r="G292" s="802"/>
      <c r="H292" s="802"/>
      <c r="I292" s="802"/>
      <c r="J292" s="802"/>
      <c r="K292" s="802"/>
      <c r="L292" s="802"/>
      <c r="M292" s="802"/>
      <c r="N292" s="802"/>
      <c r="O292" s="802"/>
      <c r="P292" s="802"/>
      <c r="Q292" s="802"/>
      <c r="R292" s="802"/>
      <c r="S292" s="802"/>
      <c r="T292" s="802"/>
      <c r="V292" s="36"/>
      <c r="AL292" s="24"/>
      <c r="AO292" s="24"/>
      <c r="AP292" s="48"/>
      <c r="AQ292" s="21"/>
      <c r="AR292" s="21"/>
      <c r="AS292" s="21"/>
      <c r="AT292" s="21"/>
    </row>
    <row r="293" spans="1:46" ht="6" customHeight="1" x14ac:dyDescent="0.25">
      <c r="B293" s="60" t="s">
        <v>217</v>
      </c>
      <c r="D293" s="36"/>
      <c r="Q293" s="21"/>
      <c r="V293" s="36"/>
      <c r="Y293" s="39"/>
      <c r="Z293" s="39"/>
      <c r="AA293" s="39"/>
      <c r="AB293" s="39"/>
      <c r="AC293" s="39"/>
      <c r="AD293" s="5"/>
      <c r="AE293" s="39"/>
      <c r="AF293" s="39"/>
      <c r="AG293" s="39"/>
      <c r="AH293" s="39"/>
      <c r="AI293" s="39"/>
      <c r="AJ293" s="39"/>
      <c r="AK293" s="39"/>
      <c r="AL293" s="39"/>
      <c r="AM293" s="39"/>
      <c r="AN293" s="39"/>
      <c r="AP293" s="48"/>
      <c r="AQ293" s="21"/>
      <c r="AR293" s="21"/>
      <c r="AS293" s="21"/>
      <c r="AT293" s="21"/>
    </row>
    <row r="294" spans="1:46" ht="6" customHeight="1" x14ac:dyDescent="0.25">
      <c r="A294" s="45"/>
      <c r="B294" s="218" t="s">
        <v>217</v>
      </c>
      <c r="C294" s="45"/>
      <c r="D294" s="33"/>
      <c r="E294" s="34"/>
      <c r="F294" s="34"/>
      <c r="G294" s="34"/>
      <c r="H294" s="34"/>
      <c r="I294" s="34"/>
      <c r="J294" s="34"/>
      <c r="K294" s="34"/>
      <c r="L294" s="34"/>
      <c r="M294" s="34"/>
      <c r="N294" s="34"/>
      <c r="O294" s="34"/>
      <c r="P294" s="34"/>
      <c r="Q294" s="7"/>
      <c r="R294" s="34"/>
      <c r="S294" s="34"/>
      <c r="T294" s="34"/>
      <c r="U294" s="34"/>
      <c r="V294" s="33"/>
      <c r="W294" s="34"/>
      <c r="X294" s="34"/>
      <c r="AD294" s="21"/>
      <c r="AL294" s="24"/>
      <c r="AO294" s="204"/>
      <c r="AP294" s="42"/>
      <c r="AQ294" s="7"/>
      <c r="AR294" s="7"/>
      <c r="AS294" s="7"/>
      <c r="AT294" s="7"/>
    </row>
    <row r="295" spans="1:46" ht="11.25" customHeight="1" x14ac:dyDescent="0.3">
      <c r="B295" s="60" t="s">
        <v>317</v>
      </c>
      <c r="D295" s="36"/>
      <c r="E295" s="802" t="str">
        <f ca="1">VLOOKUP(INDIRECT(ADDRESS(ROW(),COLUMN()-3)),INDIRECT("translations[[Question Num]:["&amp; Language_Selected &amp;"]]"),MATCH(Language_Selected,Language_Options,0)+1,FALSE)</f>
        <v>Did you feel the doctors, nurses or other staff at the facility took the best care of you?
IF YES, PROBE: Would you say this was all the time, most of the time, or a few times?</v>
      </c>
      <c r="F295" s="802"/>
      <c r="G295" s="802"/>
      <c r="H295" s="802"/>
      <c r="I295" s="802"/>
      <c r="J295" s="802"/>
      <c r="K295" s="802"/>
      <c r="L295" s="802"/>
      <c r="M295" s="802"/>
      <c r="N295" s="802"/>
      <c r="O295" s="802"/>
      <c r="P295" s="802"/>
      <c r="Q295" s="802"/>
      <c r="R295" s="802"/>
      <c r="S295" s="802"/>
      <c r="T295" s="802"/>
      <c r="V295" s="36"/>
      <c r="W295" s="108" t="s">
        <v>190</v>
      </c>
      <c r="AE295" s="14"/>
      <c r="AF295" s="43" t="s">
        <v>8</v>
      </c>
      <c r="AG295" s="43"/>
      <c r="AH295" s="43"/>
      <c r="AI295" s="14"/>
      <c r="AJ295" s="43"/>
      <c r="AK295" s="85"/>
      <c r="AL295" s="85"/>
      <c r="AM295" s="85"/>
      <c r="AN295" s="85"/>
      <c r="AO295" s="311" t="s">
        <v>46</v>
      </c>
      <c r="AP295" s="48"/>
      <c r="AQ295" s="21"/>
      <c r="AR295" s="21"/>
      <c r="AS295" s="21"/>
      <c r="AT295" s="21"/>
    </row>
    <row r="296" spans="1:46" ht="11.25" customHeight="1" x14ac:dyDescent="0.3">
      <c r="B296" s="60" t="s">
        <v>217</v>
      </c>
      <c r="D296" s="36"/>
      <c r="E296" s="802"/>
      <c r="F296" s="802"/>
      <c r="G296" s="802"/>
      <c r="H296" s="802"/>
      <c r="I296" s="802"/>
      <c r="J296" s="802"/>
      <c r="K296" s="802"/>
      <c r="L296" s="802"/>
      <c r="M296" s="802"/>
      <c r="N296" s="802"/>
      <c r="O296" s="802"/>
      <c r="P296" s="802"/>
      <c r="Q296" s="802"/>
      <c r="R296" s="802"/>
      <c r="S296" s="802"/>
      <c r="T296" s="802"/>
      <c r="V296" s="36"/>
      <c r="W296" s="108" t="s">
        <v>191</v>
      </c>
      <c r="X296" s="37"/>
      <c r="Y296" s="37"/>
      <c r="Z296" s="37"/>
      <c r="AA296" s="37"/>
      <c r="AB296" s="37"/>
      <c r="AC296" s="37"/>
      <c r="AE296" s="14"/>
      <c r="AF296" s="43" t="s">
        <v>8</v>
      </c>
      <c r="AG296" s="43"/>
      <c r="AH296" s="43"/>
      <c r="AI296" s="14"/>
      <c r="AJ296" s="43"/>
      <c r="AK296" s="85"/>
      <c r="AL296" s="85"/>
      <c r="AM296" s="85"/>
      <c r="AN296" s="85"/>
      <c r="AO296" s="311" t="s">
        <v>69</v>
      </c>
      <c r="AP296" s="48"/>
      <c r="AQ296" s="21"/>
      <c r="AR296" s="21"/>
      <c r="AS296" s="21"/>
      <c r="AT296" s="21"/>
    </row>
    <row r="297" spans="1:46" ht="11.25" customHeight="1" x14ac:dyDescent="0.25">
      <c r="B297" s="60" t="s">
        <v>217</v>
      </c>
      <c r="D297" s="36"/>
      <c r="E297" s="802"/>
      <c r="F297" s="802"/>
      <c r="G297" s="802"/>
      <c r="H297" s="802"/>
      <c r="I297" s="802"/>
      <c r="J297" s="802"/>
      <c r="K297" s="802"/>
      <c r="L297" s="802"/>
      <c r="M297" s="802"/>
      <c r="N297" s="802"/>
      <c r="O297" s="802"/>
      <c r="P297" s="802"/>
      <c r="Q297" s="802"/>
      <c r="R297" s="802"/>
      <c r="S297" s="802"/>
      <c r="T297" s="802"/>
      <c r="V297" s="36"/>
      <c r="W297" s="108" t="s">
        <v>192</v>
      </c>
      <c r="X297" s="37"/>
      <c r="Y297" s="37"/>
      <c r="Z297" s="37"/>
      <c r="AA297" s="37"/>
      <c r="AB297" s="37"/>
      <c r="AD297" s="85"/>
      <c r="AE297" s="85" t="s">
        <v>8</v>
      </c>
      <c r="AF297" s="85"/>
      <c r="AG297" s="85"/>
      <c r="AH297" s="85"/>
      <c r="AI297" s="85"/>
      <c r="AJ297" s="85"/>
      <c r="AK297" s="85"/>
      <c r="AL297" s="85"/>
      <c r="AM297" s="85"/>
      <c r="AN297" s="85"/>
      <c r="AO297" s="525" t="s">
        <v>71</v>
      </c>
      <c r="AP297" s="48"/>
      <c r="AQ297" s="21"/>
      <c r="AR297" s="21"/>
      <c r="AS297" s="21"/>
      <c r="AT297" s="21"/>
    </row>
    <row r="298" spans="1:46" ht="11.25" customHeight="1" x14ac:dyDescent="0.25">
      <c r="B298" s="60" t="s">
        <v>217</v>
      </c>
      <c r="D298" s="36"/>
      <c r="E298" s="802"/>
      <c r="F298" s="802"/>
      <c r="G298" s="802"/>
      <c r="H298" s="802"/>
      <c r="I298" s="802"/>
      <c r="J298" s="802"/>
      <c r="K298" s="802"/>
      <c r="L298" s="802"/>
      <c r="M298" s="802"/>
      <c r="N298" s="802"/>
      <c r="O298" s="802"/>
      <c r="P298" s="802"/>
      <c r="Q298" s="802"/>
      <c r="R298" s="802"/>
      <c r="S298" s="802"/>
      <c r="T298" s="802"/>
      <c r="V298" s="36"/>
      <c r="W298" s="108" t="s">
        <v>193</v>
      </c>
      <c r="X298" s="37"/>
      <c r="Y298" s="37"/>
      <c r="Z298" s="37"/>
      <c r="AB298" s="85" t="s">
        <v>8</v>
      </c>
      <c r="AC298" s="85"/>
      <c r="AD298" s="85"/>
      <c r="AE298" s="85"/>
      <c r="AF298" s="85"/>
      <c r="AG298" s="85"/>
      <c r="AH298" s="85"/>
      <c r="AI298" s="85"/>
      <c r="AJ298" s="85"/>
      <c r="AK298" s="85"/>
      <c r="AL298" s="85"/>
      <c r="AM298" s="85"/>
      <c r="AN298" s="85"/>
      <c r="AO298" s="525" t="s">
        <v>73</v>
      </c>
      <c r="AP298" s="48"/>
      <c r="AQ298" s="21"/>
      <c r="AR298" s="21"/>
      <c r="AS298" s="21"/>
      <c r="AT298" s="21"/>
    </row>
    <row r="299" spans="1:46" ht="11.25" customHeight="1" x14ac:dyDescent="0.3">
      <c r="B299" s="60" t="s">
        <v>217</v>
      </c>
      <c r="D299" s="36"/>
      <c r="E299" s="802"/>
      <c r="F299" s="802"/>
      <c r="G299" s="802"/>
      <c r="H299" s="802"/>
      <c r="I299" s="802"/>
      <c r="J299" s="802"/>
      <c r="K299" s="802"/>
      <c r="L299" s="802"/>
      <c r="M299" s="802"/>
      <c r="N299" s="802"/>
      <c r="O299" s="802"/>
      <c r="P299" s="802"/>
      <c r="Q299" s="802"/>
      <c r="R299" s="802"/>
      <c r="S299" s="802"/>
      <c r="T299" s="802"/>
      <c r="V299" s="36"/>
      <c r="W299" s="108" t="s">
        <v>194</v>
      </c>
      <c r="AE299" s="15"/>
      <c r="AH299" s="43" t="s">
        <v>8</v>
      </c>
      <c r="AI299" s="14"/>
      <c r="AJ299" s="43"/>
      <c r="AK299" s="85"/>
      <c r="AL299" s="85"/>
      <c r="AM299" s="85"/>
      <c r="AN299" s="85"/>
      <c r="AO299" s="358" t="s">
        <v>89</v>
      </c>
      <c r="AP299" s="48"/>
      <c r="AQ299" s="21"/>
      <c r="AR299" s="21"/>
      <c r="AS299" s="21"/>
      <c r="AT299" s="21"/>
    </row>
    <row r="300" spans="1:46" ht="6" customHeight="1" x14ac:dyDescent="0.25">
      <c r="A300" s="46"/>
      <c r="B300" s="217" t="s">
        <v>217</v>
      </c>
      <c r="C300" s="46"/>
      <c r="D300" s="38"/>
      <c r="E300" s="39"/>
      <c r="F300" s="39"/>
      <c r="G300" s="39"/>
      <c r="H300" s="39"/>
      <c r="I300" s="39"/>
      <c r="J300" s="39"/>
      <c r="K300" s="39"/>
      <c r="L300" s="39"/>
      <c r="M300" s="39"/>
      <c r="N300" s="39"/>
      <c r="O300" s="39"/>
      <c r="P300" s="39"/>
      <c r="Q300" s="5"/>
      <c r="R300" s="39"/>
      <c r="S300" s="39"/>
      <c r="T300" s="39"/>
      <c r="U300" s="39"/>
      <c r="V300" s="38"/>
      <c r="W300" s="39"/>
      <c r="X300" s="39"/>
      <c r="Y300" s="39"/>
      <c r="Z300" s="39"/>
      <c r="AA300" s="39"/>
      <c r="AB300" s="39"/>
      <c r="AC300" s="39"/>
      <c r="AD300" s="5"/>
      <c r="AE300" s="39"/>
      <c r="AF300" s="39"/>
      <c r="AG300" s="39"/>
      <c r="AH300" s="39"/>
      <c r="AI300" s="39"/>
      <c r="AJ300" s="39"/>
      <c r="AK300" s="39"/>
      <c r="AL300" s="39"/>
      <c r="AM300" s="39"/>
      <c r="AN300" s="39"/>
      <c r="AO300" s="101"/>
      <c r="AP300" s="44"/>
      <c r="AQ300" s="5"/>
      <c r="AR300" s="5"/>
      <c r="AS300" s="5"/>
      <c r="AT300" s="5"/>
    </row>
    <row r="301" spans="1:46" ht="6" customHeight="1" x14ac:dyDescent="0.25">
      <c r="A301" s="45"/>
      <c r="B301" s="218" t="s">
        <v>217</v>
      </c>
      <c r="C301" s="45"/>
      <c r="D301" s="33"/>
      <c r="E301" s="34"/>
      <c r="F301" s="34"/>
      <c r="G301" s="34"/>
      <c r="H301" s="34"/>
      <c r="I301" s="34"/>
      <c r="J301" s="34"/>
      <c r="K301" s="34"/>
      <c r="L301" s="34"/>
      <c r="M301" s="34"/>
      <c r="N301" s="34"/>
      <c r="O301" s="34"/>
      <c r="P301" s="34"/>
      <c r="Q301" s="7"/>
      <c r="R301" s="34"/>
      <c r="S301" s="34"/>
      <c r="T301" s="34"/>
      <c r="U301" s="34"/>
      <c r="V301" s="33"/>
      <c r="W301" s="34"/>
      <c r="X301" s="34"/>
      <c r="Y301" s="34"/>
      <c r="Z301" s="34"/>
      <c r="AA301" s="34"/>
      <c r="AB301" s="34"/>
      <c r="AC301" s="34"/>
      <c r="AD301" s="7"/>
      <c r="AE301" s="34"/>
      <c r="AF301" s="34"/>
      <c r="AG301" s="34"/>
      <c r="AH301" s="34"/>
      <c r="AI301" s="34"/>
      <c r="AJ301" s="34"/>
      <c r="AK301" s="34"/>
      <c r="AL301" s="34"/>
      <c r="AM301" s="34"/>
      <c r="AN301" s="34"/>
      <c r="AO301" s="204"/>
      <c r="AP301" s="42"/>
      <c r="AQ301" s="7"/>
      <c r="AR301" s="7"/>
      <c r="AS301" s="7"/>
      <c r="AT301" s="7"/>
    </row>
    <row r="302" spans="1:46" ht="11.25" customHeight="1" x14ac:dyDescent="0.3">
      <c r="B302" s="60" t="s">
        <v>318</v>
      </c>
      <c r="D302" s="36"/>
      <c r="E302" s="802" t="str">
        <f ca="1">VLOOKUP(INDIRECT(ADDRESS(ROW(),COLUMN()-3)),INDIRECT("translations[[Question Num]:["&amp; Language_Selected &amp;"]]"),MATCH(Language_Selected,Language_Options,0)+1,FALSE)</f>
        <v>Did you feel the health facility environment, including the washrooms were clean?
IF YES, PROBE: Would you say this was all the time, most of the time, or a few times?</v>
      </c>
      <c r="F302" s="802"/>
      <c r="G302" s="802"/>
      <c r="H302" s="802"/>
      <c r="I302" s="802"/>
      <c r="J302" s="802"/>
      <c r="K302" s="802"/>
      <c r="L302" s="802"/>
      <c r="M302" s="802"/>
      <c r="N302" s="802"/>
      <c r="O302" s="802"/>
      <c r="P302" s="802"/>
      <c r="Q302" s="802"/>
      <c r="R302" s="802"/>
      <c r="S302" s="802"/>
      <c r="T302" s="802"/>
      <c r="V302" s="36"/>
      <c r="W302" s="108" t="s">
        <v>190</v>
      </c>
      <c r="AE302" s="14"/>
      <c r="AF302" s="43" t="s">
        <v>8</v>
      </c>
      <c r="AG302" s="43"/>
      <c r="AH302" s="43"/>
      <c r="AI302" s="14"/>
      <c r="AJ302" s="43"/>
      <c r="AK302" s="85"/>
      <c r="AL302" s="85"/>
      <c r="AM302" s="85"/>
      <c r="AN302" s="85"/>
      <c r="AO302" s="311" t="s">
        <v>46</v>
      </c>
      <c r="AP302" s="48"/>
      <c r="AQ302" s="21"/>
      <c r="AR302" s="21"/>
      <c r="AS302" s="21"/>
      <c r="AT302" s="21"/>
    </row>
    <row r="303" spans="1:46" ht="11.25" customHeight="1" x14ac:dyDescent="0.3">
      <c r="B303" s="60" t="s">
        <v>217</v>
      </c>
      <c r="D303" s="36"/>
      <c r="E303" s="802"/>
      <c r="F303" s="802"/>
      <c r="G303" s="802"/>
      <c r="H303" s="802"/>
      <c r="I303" s="802"/>
      <c r="J303" s="802"/>
      <c r="K303" s="802"/>
      <c r="L303" s="802"/>
      <c r="M303" s="802"/>
      <c r="N303" s="802"/>
      <c r="O303" s="802"/>
      <c r="P303" s="802"/>
      <c r="Q303" s="802"/>
      <c r="R303" s="802"/>
      <c r="S303" s="802"/>
      <c r="T303" s="802"/>
      <c r="V303" s="36"/>
      <c r="W303" s="108" t="s">
        <v>191</v>
      </c>
      <c r="X303" s="37"/>
      <c r="Y303" s="37"/>
      <c r="Z303" s="37"/>
      <c r="AA303" s="37"/>
      <c r="AB303" s="37"/>
      <c r="AC303" s="37"/>
      <c r="AE303" s="14"/>
      <c r="AF303" s="43" t="s">
        <v>8</v>
      </c>
      <c r="AG303" s="43"/>
      <c r="AH303" s="43"/>
      <c r="AI303" s="14"/>
      <c r="AJ303" s="43"/>
      <c r="AK303" s="85"/>
      <c r="AL303" s="85"/>
      <c r="AM303" s="85"/>
      <c r="AN303" s="85"/>
      <c r="AO303" s="311" t="s">
        <v>69</v>
      </c>
      <c r="AP303" s="48"/>
      <c r="AQ303" s="21"/>
      <c r="AR303" s="21"/>
      <c r="AS303" s="21"/>
      <c r="AT303" s="21"/>
    </row>
    <row r="304" spans="1:46" ht="11.25" customHeight="1" x14ac:dyDescent="0.25">
      <c r="B304" s="60" t="s">
        <v>217</v>
      </c>
      <c r="D304" s="36"/>
      <c r="E304" s="802"/>
      <c r="F304" s="802"/>
      <c r="G304" s="802"/>
      <c r="H304" s="802"/>
      <c r="I304" s="802"/>
      <c r="J304" s="802"/>
      <c r="K304" s="802"/>
      <c r="L304" s="802"/>
      <c r="M304" s="802"/>
      <c r="N304" s="802"/>
      <c r="O304" s="802"/>
      <c r="P304" s="802"/>
      <c r="Q304" s="802"/>
      <c r="R304" s="802"/>
      <c r="S304" s="802"/>
      <c r="T304" s="802"/>
      <c r="V304" s="36"/>
      <c r="W304" s="108" t="s">
        <v>192</v>
      </c>
      <c r="X304" s="37"/>
      <c r="Y304" s="37"/>
      <c r="Z304" s="37"/>
      <c r="AA304" s="37"/>
      <c r="AB304" s="37"/>
      <c r="AD304" s="85"/>
      <c r="AE304" s="85" t="s">
        <v>8</v>
      </c>
      <c r="AF304" s="85"/>
      <c r="AG304" s="85"/>
      <c r="AH304" s="85"/>
      <c r="AI304" s="85"/>
      <c r="AJ304" s="85"/>
      <c r="AK304" s="85"/>
      <c r="AL304" s="85"/>
      <c r="AM304" s="85"/>
      <c r="AN304" s="85"/>
      <c r="AO304" s="525" t="s">
        <v>71</v>
      </c>
      <c r="AP304" s="48"/>
      <c r="AQ304" s="21"/>
      <c r="AR304" s="21"/>
      <c r="AS304" s="21"/>
      <c r="AT304" s="21"/>
    </row>
    <row r="305" spans="1:46" ht="11.25" customHeight="1" x14ac:dyDescent="0.25">
      <c r="B305" s="60" t="s">
        <v>217</v>
      </c>
      <c r="D305" s="36"/>
      <c r="E305" s="802"/>
      <c r="F305" s="802"/>
      <c r="G305" s="802"/>
      <c r="H305" s="802"/>
      <c r="I305" s="802"/>
      <c r="J305" s="802"/>
      <c r="K305" s="802"/>
      <c r="L305" s="802"/>
      <c r="M305" s="802"/>
      <c r="N305" s="802"/>
      <c r="O305" s="802"/>
      <c r="P305" s="802"/>
      <c r="Q305" s="802"/>
      <c r="R305" s="802"/>
      <c r="S305" s="802"/>
      <c r="T305" s="802"/>
      <c r="V305" s="36"/>
      <c r="W305" s="108" t="s">
        <v>193</v>
      </c>
      <c r="X305" s="37"/>
      <c r="Y305" s="37"/>
      <c r="Z305" s="37"/>
      <c r="AB305" s="85" t="s">
        <v>8</v>
      </c>
      <c r="AC305" s="85"/>
      <c r="AD305" s="85"/>
      <c r="AE305" s="85"/>
      <c r="AF305" s="85"/>
      <c r="AG305" s="85"/>
      <c r="AH305" s="85"/>
      <c r="AI305" s="85"/>
      <c r="AJ305" s="85"/>
      <c r="AK305" s="85"/>
      <c r="AL305" s="85"/>
      <c r="AM305" s="85"/>
      <c r="AN305" s="85"/>
      <c r="AO305" s="525" t="s">
        <v>73</v>
      </c>
      <c r="AP305" s="48"/>
      <c r="AQ305" s="21"/>
      <c r="AR305" s="21"/>
      <c r="AS305" s="21"/>
      <c r="AT305" s="21"/>
    </row>
    <row r="306" spans="1:46" ht="11.25" customHeight="1" x14ac:dyDescent="0.3">
      <c r="B306" s="60" t="s">
        <v>217</v>
      </c>
      <c r="D306" s="36"/>
      <c r="E306" s="802"/>
      <c r="F306" s="802"/>
      <c r="G306" s="802"/>
      <c r="H306" s="802"/>
      <c r="I306" s="802"/>
      <c r="J306" s="802"/>
      <c r="K306" s="802"/>
      <c r="L306" s="802"/>
      <c r="M306" s="802"/>
      <c r="N306" s="802"/>
      <c r="O306" s="802"/>
      <c r="P306" s="802"/>
      <c r="Q306" s="802"/>
      <c r="R306" s="802"/>
      <c r="S306" s="802"/>
      <c r="T306" s="802"/>
      <c r="V306" s="36"/>
      <c r="W306" s="108" t="s">
        <v>194</v>
      </c>
      <c r="AE306" s="15"/>
      <c r="AH306" s="43" t="s">
        <v>8</v>
      </c>
      <c r="AI306" s="14"/>
      <c r="AJ306" s="43"/>
      <c r="AK306" s="85"/>
      <c r="AL306" s="85"/>
      <c r="AM306" s="85"/>
      <c r="AN306" s="85"/>
      <c r="AO306" s="358" t="s">
        <v>89</v>
      </c>
      <c r="AP306" s="48"/>
      <c r="AQ306" s="21"/>
      <c r="AR306" s="21"/>
      <c r="AS306" s="21"/>
      <c r="AT306" s="21"/>
    </row>
    <row r="307" spans="1:46" ht="6" customHeight="1" x14ac:dyDescent="0.25">
      <c r="B307" s="60" t="s">
        <v>217</v>
      </c>
      <c r="D307" s="36"/>
      <c r="E307" s="87"/>
      <c r="F307" s="87"/>
      <c r="G307" s="87"/>
      <c r="H307" s="87"/>
      <c r="I307" s="87"/>
      <c r="J307" s="87"/>
      <c r="K307" s="87"/>
      <c r="L307" s="87"/>
      <c r="M307" s="87"/>
      <c r="N307" s="87"/>
      <c r="O307" s="87"/>
      <c r="P307" s="87"/>
      <c r="Q307" s="87"/>
      <c r="R307" s="87"/>
      <c r="S307" s="87"/>
      <c r="T307" s="87"/>
      <c r="V307" s="36"/>
      <c r="Y307" s="39"/>
      <c r="Z307" s="39"/>
      <c r="AA307" s="39"/>
      <c r="AB307" s="39"/>
      <c r="AC307" s="39"/>
      <c r="AD307" s="5"/>
      <c r="AE307" s="39"/>
      <c r="AF307" s="39"/>
      <c r="AG307" s="39"/>
      <c r="AH307" s="39"/>
      <c r="AI307" s="39"/>
      <c r="AJ307" s="39"/>
      <c r="AK307" s="39"/>
      <c r="AL307" s="39"/>
      <c r="AM307" s="39"/>
      <c r="AN307" s="39"/>
      <c r="AP307" s="48"/>
      <c r="AQ307" s="21"/>
      <c r="AR307" s="21"/>
      <c r="AS307" s="21"/>
      <c r="AT307" s="21"/>
    </row>
    <row r="308" spans="1:46" ht="6" customHeight="1" x14ac:dyDescent="0.25">
      <c r="A308" s="45"/>
      <c r="B308" s="218" t="s">
        <v>217</v>
      </c>
      <c r="C308" s="45"/>
      <c r="D308" s="33"/>
      <c r="E308" s="34"/>
      <c r="F308" s="34"/>
      <c r="G308" s="34"/>
      <c r="H308" s="34"/>
      <c r="I308" s="34"/>
      <c r="J308" s="34"/>
      <c r="K308" s="34"/>
      <c r="L308" s="34"/>
      <c r="M308" s="34"/>
      <c r="N308" s="34"/>
      <c r="O308" s="34"/>
      <c r="P308" s="34"/>
      <c r="Q308" s="7"/>
      <c r="R308" s="34"/>
      <c r="S308" s="34"/>
      <c r="T308" s="34"/>
      <c r="U308" s="34"/>
      <c r="V308" s="33"/>
      <c r="W308" s="34"/>
      <c r="X308" s="34"/>
      <c r="AD308" s="21"/>
      <c r="AL308" s="24"/>
      <c r="AO308" s="204"/>
      <c r="AP308" s="42"/>
      <c r="AQ308" s="7"/>
      <c r="AR308" s="7"/>
      <c r="AS308" s="7"/>
      <c r="AT308" s="7"/>
    </row>
    <row r="309" spans="1:46" ht="11.25" customHeight="1" x14ac:dyDescent="0.3">
      <c r="B309" s="60" t="s">
        <v>319</v>
      </c>
      <c r="D309" s="36"/>
      <c r="E309" s="802" t="str">
        <f ca="1">VLOOKUP(INDIRECT(ADDRESS(ROW(),COLUMN()-3)),INDIRECT("translations[[Question Num]:["&amp; Language_Selected &amp;"]]"),MATCH(Language_Selected,Language_Options,0)+1,FALSE)</f>
        <v>Would you say you were treated differently because of any personal attribute, like your age, marital status, number of children, your education, wealth, or something like that? 
IF YES, PROBE: Would you say this was all the time, most of the time, or a few times?</v>
      </c>
      <c r="F309" s="802"/>
      <c r="G309" s="802"/>
      <c r="H309" s="802"/>
      <c r="I309" s="802"/>
      <c r="J309" s="802"/>
      <c r="K309" s="802"/>
      <c r="L309" s="802"/>
      <c r="M309" s="802"/>
      <c r="N309" s="802"/>
      <c r="O309" s="802"/>
      <c r="P309" s="802"/>
      <c r="Q309" s="802"/>
      <c r="R309" s="802"/>
      <c r="S309" s="802"/>
      <c r="T309" s="802"/>
      <c r="V309" s="36"/>
      <c r="W309" s="108" t="s">
        <v>190</v>
      </c>
      <c r="AE309" s="14"/>
      <c r="AF309" s="43" t="s">
        <v>8</v>
      </c>
      <c r="AG309" s="43"/>
      <c r="AH309" s="43"/>
      <c r="AI309" s="14"/>
      <c r="AJ309" s="43"/>
      <c r="AK309" s="85"/>
      <c r="AL309" s="85"/>
      <c r="AM309" s="85"/>
      <c r="AN309" s="85"/>
      <c r="AO309" s="311" t="s">
        <v>46</v>
      </c>
      <c r="AP309" s="48"/>
      <c r="AQ309" s="21"/>
      <c r="AR309" s="21"/>
      <c r="AS309" s="21"/>
      <c r="AT309" s="21"/>
    </row>
    <row r="310" spans="1:46" ht="11.25" customHeight="1" x14ac:dyDescent="0.3">
      <c r="B310" s="60" t="s">
        <v>217</v>
      </c>
      <c r="D310" s="36"/>
      <c r="E310" s="802"/>
      <c r="F310" s="802"/>
      <c r="G310" s="802"/>
      <c r="H310" s="802"/>
      <c r="I310" s="802"/>
      <c r="J310" s="802"/>
      <c r="K310" s="802"/>
      <c r="L310" s="802"/>
      <c r="M310" s="802"/>
      <c r="N310" s="802"/>
      <c r="O310" s="802"/>
      <c r="P310" s="802"/>
      <c r="Q310" s="802"/>
      <c r="R310" s="802"/>
      <c r="S310" s="802"/>
      <c r="T310" s="802"/>
      <c r="V310" s="36"/>
      <c r="W310" s="108" t="s">
        <v>191</v>
      </c>
      <c r="X310" s="37"/>
      <c r="Y310" s="37"/>
      <c r="Z310" s="37"/>
      <c r="AA310" s="37"/>
      <c r="AB310" s="37"/>
      <c r="AC310" s="37"/>
      <c r="AE310" s="14"/>
      <c r="AF310" s="43" t="s">
        <v>8</v>
      </c>
      <c r="AG310" s="43"/>
      <c r="AH310" s="43"/>
      <c r="AI310" s="14"/>
      <c r="AJ310" s="43"/>
      <c r="AK310" s="85"/>
      <c r="AL310" s="85"/>
      <c r="AM310" s="85"/>
      <c r="AN310" s="85"/>
      <c r="AO310" s="311" t="s">
        <v>69</v>
      </c>
      <c r="AP310" s="48"/>
      <c r="AQ310" s="21"/>
      <c r="AR310" s="21"/>
      <c r="AS310" s="21"/>
      <c r="AT310" s="21"/>
    </row>
    <row r="311" spans="1:46" ht="11.25" customHeight="1" x14ac:dyDescent="0.25">
      <c r="B311" s="60" t="s">
        <v>217</v>
      </c>
      <c r="D311" s="36"/>
      <c r="E311" s="802"/>
      <c r="F311" s="802"/>
      <c r="G311" s="802"/>
      <c r="H311" s="802"/>
      <c r="I311" s="802"/>
      <c r="J311" s="802"/>
      <c r="K311" s="802"/>
      <c r="L311" s="802"/>
      <c r="M311" s="802"/>
      <c r="N311" s="802"/>
      <c r="O311" s="802"/>
      <c r="P311" s="802"/>
      <c r="Q311" s="802"/>
      <c r="R311" s="802"/>
      <c r="S311" s="802"/>
      <c r="T311" s="802"/>
      <c r="V311" s="36"/>
      <c r="W311" s="108" t="s">
        <v>192</v>
      </c>
      <c r="X311" s="37"/>
      <c r="Y311" s="37"/>
      <c r="Z311" s="37"/>
      <c r="AA311" s="37"/>
      <c r="AB311" s="37"/>
      <c r="AD311" s="85"/>
      <c r="AE311" s="85" t="s">
        <v>8</v>
      </c>
      <c r="AF311" s="85"/>
      <c r="AG311" s="85"/>
      <c r="AH311" s="85"/>
      <c r="AI311" s="85"/>
      <c r="AJ311" s="85"/>
      <c r="AK311" s="85"/>
      <c r="AL311" s="85"/>
      <c r="AM311" s="85"/>
      <c r="AN311" s="85"/>
      <c r="AO311" s="525" t="s">
        <v>71</v>
      </c>
      <c r="AP311" s="48"/>
      <c r="AQ311" s="21"/>
      <c r="AR311" s="21"/>
      <c r="AS311" s="21"/>
      <c r="AT311" s="21"/>
    </row>
    <row r="312" spans="1:46" ht="11.25" customHeight="1" x14ac:dyDescent="0.25">
      <c r="B312" s="60" t="s">
        <v>217</v>
      </c>
      <c r="D312" s="36"/>
      <c r="E312" s="802"/>
      <c r="F312" s="802"/>
      <c r="G312" s="802"/>
      <c r="H312" s="802"/>
      <c r="I312" s="802"/>
      <c r="J312" s="802"/>
      <c r="K312" s="802"/>
      <c r="L312" s="802"/>
      <c r="M312" s="802"/>
      <c r="N312" s="802"/>
      <c r="O312" s="802"/>
      <c r="P312" s="802"/>
      <c r="Q312" s="802"/>
      <c r="R312" s="802"/>
      <c r="S312" s="802"/>
      <c r="T312" s="802"/>
      <c r="V312" s="36"/>
      <c r="W312" s="108" t="s">
        <v>193</v>
      </c>
      <c r="X312" s="37"/>
      <c r="Y312" s="37"/>
      <c r="Z312" s="37"/>
      <c r="AB312" s="85" t="s">
        <v>8</v>
      </c>
      <c r="AC312" s="85"/>
      <c r="AD312" s="85"/>
      <c r="AE312" s="85"/>
      <c r="AF312" s="85"/>
      <c r="AG312" s="85"/>
      <c r="AH312" s="85"/>
      <c r="AI312" s="85"/>
      <c r="AJ312" s="85"/>
      <c r="AK312" s="85"/>
      <c r="AL312" s="85"/>
      <c r="AM312" s="85"/>
      <c r="AN312" s="85"/>
      <c r="AO312" s="525" t="s">
        <v>73</v>
      </c>
      <c r="AP312" s="48"/>
      <c r="AQ312" s="21"/>
      <c r="AR312" s="21"/>
      <c r="AS312" s="21"/>
      <c r="AT312" s="21"/>
    </row>
    <row r="313" spans="1:46" ht="11.25" customHeight="1" x14ac:dyDescent="0.3">
      <c r="B313" s="60" t="s">
        <v>217</v>
      </c>
      <c r="D313" s="36"/>
      <c r="E313" s="802"/>
      <c r="F313" s="802"/>
      <c r="G313" s="802"/>
      <c r="H313" s="802"/>
      <c r="I313" s="802"/>
      <c r="J313" s="802"/>
      <c r="K313" s="802"/>
      <c r="L313" s="802"/>
      <c r="M313" s="802"/>
      <c r="N313" s="802"/>
      <c r="O313" s="802"/>
      <c r="P313" s="802"/>
      <c r="Q313" s="802"/>
      <c r="R313" s="802"/>
      <c r="S313" s="802"/>
      <c r="T313" s="802"/>
      <c r="V313" s="36"/>
      <c r="W313" s="108" t="s">
        <v>194</v>
      </c>
      <c r="AE313" s="15"/>
      <c r="AH313" s="43" t="s">
        <v>8</v>
      </c>
      <c r="AI313" s="14"/>
      <c r="AJ313" s="43"/>
      <c r="AK313" s="85"/>
      <c r="AL313" s="85"/>
      <c r="AM313" s="85"/>
      <c r="AN313" s="85"/>
      <c r="AO313" s="358" t="s">
        <v>89</v>
      </c>
      <c r="AP313" s="48"/>
      <c r="AQ313" s="21"/>
      <c r="AR313" s="21"/>
      <c r="AS313" s="21"/>
      <c r="AT313" s="21"/>
    </row>
    <row r="314" spans="1:46" ht="11.25" customHeight="1" x14ac:dyDescent="0.25">
      <c r="B314" s="60" t="s">
        <v>217</v>
      </c>
      <c r="D314" s="36"/>
      <c r="E314" s="802"/>
      <c r="F314" s="802"/>
      <c r="G314" s="802"/>
      <c r="H314" s="802"/>
      <c r="I314" s="802"/>
      <c r="J314" s="802"/>
      <c r="K314" s="802"/>
      <c r="L314" s="802"/>
      <c r="M314" s="802"/>
      <c r="N314" s="802"/>
      <c r="O314" s="802"/>
      <c r="P314" s="802"/>
      <c r="Q314" s="802"/>
      <c r="R314" s="802"/>
      <c r="S314" s="802"/>
      <c r="T314" s="802"/>
      <c r="V314" s="36"/>
      <c r="W314" s="108"/>
      <c r="X314" s="37"/>
      <c r="Y314" s="37"/>
      <c r="Z314" s="37"/>
      <c r="AA314" s="85"/>
      <c r="AB314" s="85"/>
      <c r="AC314" s="85"/>
      <c r="AD314" s="85"/>
      <c r="AE314" s="85"/>
      <c r="AF314" s="85"/>
      <c r="AG314" s="85"/>
      <c r="AH314" s="85"/>
      <c r="AI314" s="85"/>
      <c r="AJ314" s="85"/>
      <c r="AK314" s="85"/>
      <c r="AL314" s="85"/>
      <c r="AM314" s="85"/>
      <c r="AN314" s="85"/>
      <c r="AO314" s="211"/>
      <c r="AP314" s="48"/>
      <c r="AQ314" s="21"/>
      <c r="AR314" s="21"/>
      <c r="AS314" s="21"/>
      <c r="AT314" s="21"/>
    </row>
    <row r="315" spans="1:46" ht="11.25" customHeight="1" x14ac:dyDescent="0.25">
      <c r="B315" s="60" t="s">
        <v>217</v>
      </c>
      <c r="D315" s="36"/>
      <c r="E315" s="802"/>
      <c r="F315" s="802"/>
      <c r="G315" s="802"/>
      <c r="H315" s="802"/>
      <c r="I315" s="802"/>
      <c r="J315" s="802"/>
      <c r="K315" s="802"/>
      <c r="L315" s="802"/>
      <c r="M315" s="802"/>
      <c r="N315" s="802"/>
      <c r="O315" s="802"/>
      <c r="P315" s="802"/>
      <c r="Q315" s="802"/>
      <c r="R315" s="802"/>
      <c r="S315" s="802"/>
      <c r="T315" s="802"/>
      <c r="V315" s="36"/>
      <c r="AL315" s="24"/>
      <c r="AP315" s="48"/>
      <c r="AQ315" s="21"/>
      <c r="AR315" s="21"/>
      <c r="AS315" s="21"/>
      <c r="AT315" s="21"/>
    </row>
    <row r="316" spans="1:46" ht="6" customHeight="1" x14ac:dyDescent="0.25">
      <c r="A316" s="46"/>
      <c r="B316" s="217" t="s">
        <v>217</v>
      </c>
      <c r="C316" s="46"/>
      <c r="D316" s="38"/>
      <c r="E316" s="111"/>
      <c r="F316" s="111"/>
      <c r="G316" s="111"/>
      <c r="H316" s="111"/>
      <c r="I316" s="111"/>
      <c r="J316" s="111"/>
      <c r="K316" s="111"/>
      <c r="L316" s="111"/>
      <c r="M316" s="111"/>
      <c r="N316" s="111"/>
      <c r="O316" s="111"/>
      <c r="P316" s="111"/>
      <c r="Q316" s="111"/>
      <c r="R316" s="111"/>
      <c r="S316" s="111"/>
      <c r="T316" s="111"/>
      <c r="U316" s="39"/>
      <c r="V316" s="38"/>
      <c r="W316" s="39"/>
      <c r="X316" s="39"/>
      <c r="Y316" s="39"/>
      <c r="Z316" s="39"/>
      <c r="AA316" s="39"/>
      <c r="AB316" s="39"/>
      <c r="AC316" s="39"/>
      <c r="AD316" s="5"/>
      <c r="AE316" s="39"/>
      <c r="AF316" s="39"/>
      <c r="AG316" s="39"/>
      <c r="AH316" s="39"/>
      <c r="AI316" s="39"/>
      <c r="AJ316" s="39"/>
      <c r="AK316" s="39"/>
      <c r="AL316" s="39"/>
      <c r="AM316" s="39"/>
      <c r="AN316" s="39"/>
      <c r="AO316" s="101"/>
      <c r="AP316" s="44"/>
      <c r="AQ316" s="5"/>
      <c r="AR316" s="5"/>
      <c r="AS316" s="5"/>
      <c r="AT316" s="5"/>
    </row>
    <row r="317" spans="1:46" ht="6" customHeight="1" x14ac:dyDescent="0.25">
      <c r="A317" s="45"/>
      <c r="B317" s="218" t="s">
        <v>217</v>
      </c>
      <c r="C317" s="45"/>
      <c r="D317" s="33"/>
      <c r="E317" s="34"/>
      <c r="F317" s="34"/>
      <c r="G317" s="34"/>
      <c r="H317" s="34"/>
      <c r="I317" s="34"/>
      <c r="J317" s="34"/>
      <c r="K317" s="34"/>
      <c r="L317" s="34"/>
      <c r="M317" s="34"/>
      <c r="N317" s="34"/>
      <c r="O317" s="34"/>
      <c r="P317" s="34"/>
      <c r="Q317" s="7"/>
      <c r="R317" s="34"/>
      <c r="S317" s="34"/>
      <c r="T317" s="34"/>
      <c r="U317" s="34"/>
      <c r="V317" s="33"/>
      <c r="W317" s="34"/>
      <c r="X317" s="34"/>
      <c r="Y317" s="34"/>
      <c r="Z317" s="34"/>
      <c r="AA317" s="34"/>
      <c r="AB317" s="34"/>
      <c r="AC317" s="34"/>
      <c r="AD317" s="7"/>
      <c r="AE317" s="34"/>
      <c r="AF317" s="34"/>
      <c r="AG317" s="34"/>
      <c r="AH317" s="34"/>
      <c r="AI317" s="34"/>
      <c r="AJ317" s="34"/>
      <c r="AK317" s="34"/>
      <c r="AL317" s="34"/>
      <c r="AM317" s="34"/>
      <c r="AN317" s="34"/>
      <c r="AO317" s="204"/>
      <c r="AP317" s="42"/>
      <c r="AQ317" s="7"/>
      <c r="AR317" s="7"/>
      <c r="AS317" s="7"/>
      <c r="AT317" s="7"/>
    </row>
    <row r="318" spans="1:46" ht="11.25" customHeight="1" x14ac:dyDescent="0.3">
      <c r="B318" s="60" t="s">
        <v>320</v>
      </c>
      <c r="D318" s="36"/>
      <c r="E318" s="802" t="str">
        <f ca="1">VLOOKUP(INDIRECT(ADDRESS(ROW(),COLUMN()-3)),INDIRECT("translations[[Question Num]:["&amp; Language_Selected &amp;"]]"),MATCH(Language_Selected,Language_Options,0)+1,FALSE)</f>
        <v>Did you feel like you were treated roughly, for instance were you pushed, beaten, slapped, pinched, physically restrained or gagged, or physically mistreated in any other way? 
IF YES, PROBE: Would you say this was all the time, most of the time, or a few times?</v>
      </c>
      <c r="F318" s="802"/>
      <c r="G318" s="802"/>
      <c r="H318" s="802"/>
      <c r="I318" s="802"/>
      <c r="J318" s="802"/>
      <c r="K318" s="802"/>
      <c r="L318" s="802"/>
      <c r="M318" s="802"/>
      <c r="N318" s="802"/>
      <c r="O318" s="802"/>
      <c r="P318" s="802"/>
      <c r="Q318" s="802"/>
      <c r="R318" s="802"/>
      <c r="S318" s="802"/>
      <c r="T318" s="802"/>
      <c r="V318" s="36"/>
      <c r="W318" s="108" t="s">
        <v>190</v>
      </c>
      <c r="AE318" s="14"/>
      <c r="AF318" s="43" t="s">
        <v>8</v>
      </c>
      <c r="AG318" s="43"/>
      <c r="AH318" s="43"/>
      <c r="AI318" s="14"/>
      <c r="AJ318" s="43"/>
      <c r="AK318" s="85"/>
      <c r="AL318" s="85"/>
      <c r="AM318" s="85"/>
      <c r="AN318" s="85"/>
      <c r="AO318" s="311" t="s">
        <v>46</v>
      </c>
      <c r="AP318" s="48"/>
      <c r="AQ318" s="21"/>
      <c r="AR318" s="21"/>
      <c r="AS318" s="21"/>
      <c r="AT318" s="21"/>
    </row>
    <row r="319" spans="1:46" ht="11.25" customHeight="1" x14ac:dyDescent="0.3">
      <c r="B319" s="60" t="s">
        <v>217</v>
      </c>
      <c r="D319" s="36"/>
      <c r="E319" s="802"/>
      <c r="F319" s="802"/>
      <c r="G319" s="802"/>
      <c r="H319" s="802"/>
      <c r="I319" s="802"/>
      <c r="J319" s="802"/>
      <c r="K319" s="802"/>
      <c r="L319" s="802"/>
      <c r="M319" s="802"/>
      <c r="N319" s="802"/>
      <c r="O319" s="802"/>
      <c r="P319" s="802"/>
      <c r="Q319" s="802"/>
      <c r="R319" s="802"/>
      <c r="S319" s="802"/>
      <c r="T319" s="802"/>
      <c r="V319" s="36"/>
      <c r="W319" s="108" t="s">
        <v>191</v>
      </c>
      <c r="X319" s="37"/>
      <c r="Y319" s="37"/>
      <c r="Z319" s="37"/>
      <c r="AA319" s="37"/>
      <c r="AB319" s="37"/>
      <c r="AC319" s="37"/>
      <c r="AE319" s="14"/>
      <c r="AF319" s="43" t="s">
        <v>8</v>
      </c>
      <c r="AG319" s="43"/>
      <c r="AH319" s="43"/>
      <c r="AI319" s="14"/>
      <c r="AJ319" s="43"/>
      <c r="AK319" s="85"/>
      <c r="AL319" s="85"/>
      <c r="AM319" s="85"/>
      <c r="AN319" s="85"/>
      <c r="AO319" s="311" t="s">
        <v>69</v>
      </c>
      <c r="AP319" s="48"/>
      <c r="AQ319" s="21"/>
      <c r="AR319" s="21"/>
      <c r="AS319" s="21"/>
      <c r="AT319" s="21"/>
    </row>
    <row r="320" spans="1:46" ht="11.25" customHeight="1" x14ac:dyDescent="0.25">
      <c r="B320" s="60" t="s">
        <v>217</v>
      </c>
      <c r="D320" s="36"/>
      <c r="E320" s="802"/>
      <c r="F320" s="802"/>
      <c r="G320" s="802"/>
      <c r="H320" s="802"/>
      <c r="I320" s="802"/>
      <c r="J320" s="802"/>
      <c r="K320" s="802"/>
      <c r="L320" s="802"/>
      <c r="M320" s="802"/>
      <c r="N320" s="802"/>
      <c r="O320" s="802"/>
      <c r="P320" s="802"/>
      <c r="Q320" s="802"/>
      <c r="R320" s="802"/>
      <c r="S320" s="802"/>
      <c r="T320" s="802"/>
      <c r="V320" s="36"/>
      <c r="W320" s="108" t="s">
        <v>192</v>
      </c>
      <c r="X320" s="37"/>
      <c r="Y320" s="37"/>
      <c r="Z320" s="37"/>
      <c r="AA320" s="37"/>
      <c r="AB320" s="37"/>
      <c r="AD320" s="85"/>
      <c r="AE320" s="85" t="s">
        <v>8</v>
      </c>
      <c r="AF320" s="85"/>
      <c r="AG320" s="85"/>
      <c r="AH320" s="85"/>
      <c r="AI320" s="85"/>
      <c r="AJ320" s="85"/>
      <c r="AK320" s="85"/>
      <c r="AL320" s="85"/>
      <c r="AM320" s="85"/>
      <c r="AN320" s="85"/>
      <c r="AO320" s="525" t="s">
        <v>71</v>
      </c>
      <c r="AP320" s="48"/>
      <c r="AQ320" s="21"/>
      <c r="AR320" s="21"/>
      <c r="AS320" s="21"/>
      <c r="AT320" s="21"/>
    </row>
    <row r="321" spans="1:60" ht="11.25" customHeight="1" x14ac:dyDescent="0.25">
      <c r="B321" s="60" t="s">
        <v>217</v>
      </c>
      <c r="D321" s="36"/>
      <c r="E321" s="802"/>
      <c r="F321" s="802"/>
      <c r="G321" s="802"/>
      <c r="H321" s="802"/>
      <c r="I321" s="802"/>
      <c r="J321" s="802"/>
      <c r="K321" s="802"/>
      <c r="L321" s="802"/>
      <c r="M321" s="802"/>
      <c r="N321" s="802"/>
      <c r="O321" s="802"/>
      <c r="P321" s="802"/>
      <c r="Q321" s="802"/>
      <c r="R321" s="802"/>
      <c r="S321" s="802"/>
      <c r="T321" s="802"/>
      <c r="V321" s="36"/>
      <c r="W321" s="108" t="s">
        <v>193</v>
      </c>
      <c r="X321" s="37"/>
      <c r="Y321" s="37"/>
      <c r="Z321" s="37"/>
      <c r="AB321" s="85" t="s">
        <v>8</v>
      </c>
      <c r="AC321" s="85"/>
      <c r="AD321" s="85"/>
      <c r="AE321" s="85"/>
      <c r="AF321" s="85"/>
      <c r="AG321" s="85"/>
      <c r="AH321" s="85"/>
      <c r="AI321" s="85"/>
      <c r="AJ321" s="85"/>
      <c r="AK321" s="85"/>
      <c r="AL321" s="85"/>
      <c r="AM321" s="85"/>
      <c r="AN321" s="85"/>
      <c r="AO321" s="525" t="s">
        <v>73</v>
      </c>
      <c r="AP321" s="48"/>
      <c r="AQ321" s="21"/>
      <c r="AR321" s="21"/>
      <c r="AS321" s="21"/>
      <c r="AT321" s="21"/>
    </row>
    <row r="322" spans="1:60" ht="11.25" customHeight="1" x14ac:dyDescent="0.3">
      <c r="B322" s="60" t="s">
        <v>217</v>
      </c>
      <c r="D322" s="36"/>
      <c r="E322" s="802"/>
      <c r="F322" s="802"/>
      <c r="G322" s="802"/>
      <c r="H322" s="802"/>
      <c r="I322" s="802"/>
      <c r="J322" s="802"/>
      <c r="K322" s="802"/>
      <c r="L322" s="802"/>
      <c r="M322" s="802"/>
      <c r="N322" s="802"/>
      <c r="O322" s="802"/>
      <c r="P322" s="802"/>
      <c r="Q322" s="802"/>
      <c r="R322" s="802"/>
      <c r="S322" s="802"/>
      <c r="T322" s="802"/>
      <c r="V322" s="36"/>
      <c r="W322" s="108" t="s">
        <v>194</v>
      </c>
      <c r="AE322" s="15"/>
      <c r="AH322" s="43" t="s">
        <v>8</v>
      </c>
      <c r="AI322" s="14"/>
      <c r="AJ322" s="43"/>
      <c r="AK322" s="85"/>
      <c r="AL322" s="85"/>
      <c r="AM322" s="85"/>
      <c r="AN322" s="85"/>
      <c r="AO322" s="358" t="s">
        <v>89</v>
      </c>
      <c r="AP322" s="48"/>
      <c r="AQ322" s="21"/>
      <c r="AR322" s="21"/>
      <c r="AS322" s="21"/>
      <c r="AT322" s="21"/>
    </row>
    <row r="323" spans="1:60" ht="11.25" customHeight="1" x14ac:dyDescent="0.25">
      <c r="B323" s="60" t="s">
        <v>217</v>
      </c>
      <c r="D323" s="36"/>
      <c r="E323" s="802"/>
      <c r="F323" s="802"/>
      <c r="G323" s="802"/>
      <c r="H323" s="802"/>
      <c r="I323" s="802"/>
      <c r="J323" s="802"/>
      <c r="K323" s="802"/>
      <c r="L323" s="802"/>
      <c r="M323" s="802"/>
      <c r="N323" s="802"/>
      <c r="O323" s="802"/>
      <c r="P323" s="802"/>
      <c r="Q323" s="802"/>
      <c r="R323" s="802"/>
      <c r="S323" s="802"/>
      <c r="T323" s="802"/>
      <c r="V323" s="36"/>
      <c r="AD323" s="21"/>
      <c r="AL323" s="24"/>
      <c r="AP323" s="48"/>
      <c r="AQ323" s="21"/>
      <c r="AR323" s="21"/>
      <c r="AS323" s="21"/>
      <c r="AT323" s="21"/>
    </row>
    <row r="324" spans="1:60" ht="11.25" customHeight="1" x14ac:dyDescent="0.25">
      <c r="B324" s="60" t="s">
        <v>217</v>
      </c>
      <c r="D324" s="36"/>
      <c r="E324" s="802"/>
      <c r="F324" s="802"/>
      <c r="G324" s="802"/>
      <c r="H324" s="802"/>
      <c r="I324" s="802"/>
      <c r="J324" s="802"/>
      <c r="K324" s="802"/>
      <c r="L324" s="802"/>
      <c r="M324" s="802"/>
      <c r="N324" s="802"/>
      <c r="O324" s="802"/>
      <c r="P324" s="802"/>
      <c r="Q324" s="802"/>
      <c r="R324" s="802"/>
      <c r="S324" s="802"/>
      <c r="T324" s="802"/>
      <c r="V324" s="36"/>
      <c r="AD324" s="21"/>
      <c r="AL324" s="24"/>
      <c r="AP324" s="48"/>
      <c r="AQ324" s="21"/>
      <c r="AR324" s="21"/>
      <c r="AS324" s="21"/>
      <c r="AT324" s="21"/>
    </row>
    <row r="325" spans="1:60" ht="6" customHeight="1" x14ac:dyDescent="0.25">
      <c r="B325" s="60" t="s">
        <v>217</v>
      </c>
      <c r="D325" s="36"/>
      <c r="E325" s="87"/>
      <c r="F325" s="87"/>
      <c r="G325" s="87"/>
      <c r="H325" s="87"/>
      <c r="I325" s="87"/>
      <c r="J325" s="87"/>
      <c r="K325" s="87"/>
      <c r="L325" s="87"/>
      <c r="M325" s="87"/>
      <c r="N325" s="87"/>
      <c r="O325" s="87"/>
      <c r="P325" s="87"/>
      <c r="Q325" s="87"/>
      <c r="R325" s="87"/>
      <c r="S325" s="87"/>
      <c r="T325" s="87"/>
      <c r="V325" s="36"/>
      <c r="Y325" s="39"/>
      <c r="Z325" s="39"/>
      <c r="AA325" s="39"/>
      <c r="AB325" s="39"/>
      <c r="AC325" s="39"/>
      <c r="AD325" s="5"/>
      <c r="AE325" s="39"/>
      <c r="AF325" s="39"/>
      <c r="AG325" s="39"/>
      <c r="AH325" s="39"/>
      <c r="AI325" s="39"/>
      <c r="AJ325" s="39"/>
      <c r="AK325" s="39"/>
      <c r="AL325" s="39"/>
      <c r="AM325" s="39"/>
      <c r="AN325" s="39"/>
      <c r="AP325" s="48"/>
      <c r="AQ325" s="21"/>
      <c r="AR325" s="21"/>
      <c r="AS325" s="21"/>
      <c r="AT325" s="21"/>
    </row>
    <row r="326" spans="1:60" ht="6" customHeight="1" x14ac:dyDescent="0.25">
      <c r="A326" s="45"/>
      <c r="B326" s="218" t="s">
        <v>217</v>
      </c>
      <c r="C326" s="45"/>
      <c r="D326" s="33"/>
      <c r="E326" s="115"/>
      <c r="F326" s="115"/>
      <c r="G326" s="115"/>
      <c r="H326" s="115"/>
      <c r="I326" s="115"/>
      <c r="J326" s="115"/>
      <c r="K326" s="115"/>
      <c r="L326" s="115"/>
      <c r="M326" s="115"/>
      <c r="N326" s="115"/>
      <c r="O326" s="115"/>
      <c r="P326" s="115"/>
      <c r="Q326" s="115"/>
      <c r="R326" s="115"/>
      <c r="S326" s="115"/>
      <c r="T326" s="115"/>
      <c r="U326" s="34"/>
      <c r="V326" s="33"/>
      <c r="W326" s="34"/>
      <c r="X326" s="34"/>
      <c r="AD326" s="21"/>
      <c r="AL326" s="24"/>
      <c r="AO326" s="204"/>
      <c r="AP326" s="42"/>
      <c r="AQ326" s="7"/>
      <c r="AR326" s="7"/>
      <c r="AS326" s="7"/>
      <c r="AT326" s="7"/>
    </row>
    <row r="327" spans="1:60" ht="11.25" customHeight="1" x14ac:dyDescent="0.3">
      <c r="B327" s="60" t="s">
        <v>321</v>
      </c>
      <c r="D327" s="36"/>
      <c r="E327" s="802" t="str">
        <f ca="1">VLOOKUP(INDIRECT(ADDRESS(ROW(),COLUMN()-3)),INDIRECT("translations[[Question Num]:["&amp; Language_Selected &amp;"]]"),MATCH(Language_Selected,Language_Options,0)+1,FALSE)</f>
        <v>Did you feel the doctors, nurses or other healthcare providers shouted at you, scolded you, insulted, threatened, talked to you rudely, or verbally mistreated you in any other way?
IF YES, PROBE: Would you say this was all the time, most of the time, or a few times?</v>
      </c>
      <c r="F327" s="802"/>
      <c r="G327" s="802"/>
      <c r="H327" s="802"/>
      <c r="I327" s="802"/>
      <c r="J327" s="802"/>
      <c r="K327" s="802"/>
      <c r="L327" s="802"/>
      <c r="M327" s="802"/>
      <c r="N327" s="802"/>
      <c r="O327" s="802"/>
      <c r="P327" s="802"/>
      <c r="Q327" s="802"/>
      <c r="R327" s="802"/>
      <c r="S327" s="802"/>
      <c r="T327" s="802"/>
      <c r="V327" s="36"/>
      <c r="W327" s="108" t="s">
        <v>190</v>
      </c>
      <c r="AE327" s="14"/>
      <c r="AF327" s="43" t="s">
        <v>8</v>
      </c>
      <c r="AG327" s="43"/>
      <c r="AH327" s="43"/>
      <c r="AI327" s="14"/>
      <c r="AJ327" s="43"/>
      <c r="AK327" s="85"/>
      <c r="AL327" s="85"/>
      <c r="AM327" s="85"/>
      <c r="AN327" s="85"/>
      <c r="AO327" s="311" t="s">
        <v>46</v>
      </c>
      <c r="AP327" s="48"/>
      <c r="AQ327" s="21"/>
      <c r="AR327" s="21"/>
      <c r="AS327" s="21"/>
      <c r="AT327" s="21"/>
    </row>
    <row r="328" spans="1:60" ht="11.25" customHeight="1" x14ac:dyDescent="0.3">
      <c r="B328" s="60" t="s">
        <v>217</v>
      </c>
      <c r="D328" s="36"/>
      <c r="E328" s="802"/>
      <c r="F328" s="802"/>
      <c r="G328" s="802"/>
      <c r="H328" s="802"/>
      <c r="I328" s="802"/>
      <c r="J328" s="802"/>
      <c r="K328" s="802"/>
      <c r="L328" s="802"/>
      <c r="M328" s="802"/>
      <c r="N328" s="802"/>
      <c r="O328" s="802"/>
      <c r="P328" s="802"/>
      <c r="Q328" s="802"/>
      <c r="R328" s="802"/>
      <c r="S328" s="802"/>
      <c r="T328" s="802"/>
      <c r="V328" s="36"/>
      <c r="W328" s="108" t="s">
        <v>191</v>
      </c>
      <c r="X328" s="37"/>
      <c r="Y328" s="37"/>
      <c r="Z328" s="37"/>
      <c r="AA328" s="37"/>
      <c r="AB328" s="37"/>
      <c r="AC328" s="37"/>
      <c r="AE328" s="14"/>
      <c r="AF328" s="43" t="s">
        <v>8</v>
      </c>
      <c r="AG328" s="43"/>
      <c r="AH328" s="43"/>
      <c r="AI328" s="14"/>
      <c r="AJ328" s="43"/>
      <c r="AK328" s="85"/>
      <c r="AL328" s="85"/>
      <c r="AM328" s="85"/>
      <c r="AN328" s="85"/>
      <c r="AO328" s="311" t="s">
        <v>69</v>
      </c>
      <c r="AP328" s="48"/>
      <c r="AQ328" s="21"/>
      <c r="AR328" s="21"/>
      <c r="AS328" s="21"/>
      <c r="AT328" s="21"/>
    </row>
    <row r="329" spans="1:60" ht="11.25" customHeight="1" x14ac:dyDescent="0.25">
      <c r="B329" s="60" t="s">
        <v>217</v>
      </c>
      <c r="D329" s="36"/>
      <c r="E329" s="802"/>
      <c r="F329" s="802"/>
      <c r="G329" s="802"/>
      <c r="H329" s="802"/>
      <c r="I329" s="802"/>
      <c r="J329" s="802"/>
      <c r="K329" s="802"/>
      <c r="L329" s="802"/>
      <c r="M329" s="802"/>
      <c r="N329" s="802"/>
      <c r="O329" s="802"/>
      <c r="P329" s="802"/>
      <c r="Q329" s="802"/>
      <c r="R329" s="802"/>
      <c r="S329" s="802"/>
      <c r="T329" s="802"/>
      <c r="V329" s="36"/>
      <c r="W329" s="108" t="s">
        <v>192</v>
      </c>
      <c r="X329" s="37"/>
      <c r="Y329" s="37"/>
      <c r="Z329" s="37"/>
      <c r="AA329" s="37"/>
      <c r="AB329" s="37"/>
      <c r="AD329" s="85"/>
      <c r="AE329" s="85" t="s">
        <v>8</v>
      </c>
      <c r="AF329" s="85"/>
      <c r="AG329" s="85"/>
      <c r="AH329" s="85"/>
      <c r="AI329" s="85"/>
      <c r="AJ329" s="85"/>
      <c r="AK329" s="85"/>
      <c r="AL329" s="85"/>
      <c r="AM329" s="85"/>
      <c r="AN329" s="85"/>
      <c r="AO329" s="525" t="s">
        <v>71</v>
      </c>
      <c r="AP329" s="48"/>
      <c r="AQ329" s="21"/>
      <c r="AR329" s="21"/>
      <c r="AS329" s="21"/>
      <c r="AT329" s="21"/>
    </row>
    <row r="330" spans="1:60" ht="11.25" customHeight="1" x14ac:dyDescent="0.25">
      <c r="B330" s="60" t="s">
        <v>217</v>
      </c>
      <c r="D330" s="36"/>
      <c r="E330" s="802"/>
      <c r="F330" s="802"/>
      <c r="G330" s="802"/>
      <c r="H330" s="802"/>
      <c r="I330" s="802"/>
      <c r="J330" s="802"/>
      <c r="K330" s="802"/>
      <c r="L330" s="802"/>
      <c r="M330" s="802"/>
      <c r="N330" s="802"/>
      <c r="O330" s="802"/>
      <c r="P330" s="802"/>
      <c r="Q330" s="802"/>
      <c r="R330" s="802"/>
      <c r="S330" s="802"/>
      <c r="T330" s="802"/>
      <c r="V330" s="36"/>
      <c r="W330" s="108" t="s">
        <v>193</v>
      </c>
      <c r="X330" s="37"/>
      <c r="Y330" s="37"/>
      <c r="Z330" s="37"/>
      <c r="AB330" s="85" t="s">
        <v>8</v>
      </c>
      <c r="AC330" s="85"/>
      <c r="AD330" s="85"/>
      <c r="AE330" s="85"/>
      <c r="AF330" s="85"/>
      <c r="AG330" s="85"/>
      <c r="AH330" s="85"/>
      <c r="AI330" s="85"/>
      <c r="AJ330" s="85"/>
      <c r="AK330" s="85"/>
      <c r="AL330" s="85"/>
      <c r="AM330" s="85"/>
      <c r="AN330" s="85"/>
      <c r="AO330" s="525" t="s">
        <v>73</v>
      </c>
      <c r="AP330" s="48"/>
      <c r="AQ330" s="21"/>
      <c r="AR330" s="21"/>
      <c r="AS330" s="21"/>
      <c r="AT330" s="21"/>
    </row>
    <row r="331" spans="1:60" ht="11.25" customHeight="1" x14ac:dyDescent="0.3">
      <c r="B331" s="60" t="s">
        <v>217</v>
      </c>
      <c r="D331" s="36"/>
      <c r="E331" s="802"/>
      <c r="F331" s="802"/>
      <c r="G331" s="802"/>
      <c r="H331" s="802"/>
      <c r="I331" s="802"/>
      <c r="J331" s="802"/>
      <c r="K331" s="802"/>
      <c r="L331" s="802"/>
      <c r="M331" s="802"/>
      <c r="N331" s="802"/>
      <c r="O331" s="802"/>
      <c r="P331" s="802"/>
      <c r="Q331" s="802"/>
      <c r="R331" s="802"/>
      <c r="S331" s="802"/>
      <c r="T331" s="802"/>
      <c r="V331" s="36"/>
      <c r="W331" s="108" t="s">
        <v>194</v>
      </c>
      <c r="AE331" s="15"/>
      <c r="AH331" s="43" t="s">
        <v>8</v>
      </c>
      <c r="AI331" s="14"/>
      <c r="AJ331" s="43"/>
      <c r="AK331" s="85"/>
      <c r="AL331" s="85"/>
      <c r="AM331" s="85"/>
      <c r="AN331" s="85"/>
      <c r="AO331" s="358" t="s">
        <v>89</v>
      </c>
      <c r="AP331" s="48"/>
      <c r="AQ331" s="21"/>
      <c r="AR331" s="21"/>
      <c r="AS331" s="21"/>
      <c r="AT331" s="21"/>
    </row>
    <row r="332" spans="1:60" ht="11.25" customHeight="1" x14ac:dyDescent="0.25">
      <c r="B332" s="60" t="s">
        <v>217</v>
      </c>
      <c r="D332" s="36"/>
      <c r="E332" s="802"/>
      <c r="F332" s="802"/>
      <c r="G332" s="802"/>
      <c r="H332" s="802"/>
      <c r="I332" s="802"/>
      <c r="J332" s="802"/>
      <c r="K332" s="802"/>
      <c r="L332" s="802"/>
      <c r="M332" s="802"/>
      <c r="N332" s="802"/>
      <c r="O332" s="802"/>
      <c r="P332" s="802"/>
      <c r="Q332" s="802"/>
      <c r="R332" s="802"/>
      <c r="S332" s="802"/>
      <c r="T332" s="802"/>
      <c r="V332" s="36"/>
      <c r="AD332" s="21"/>
      <c r="AL332" s="24"/>
      <c r="AP332" s="48"/>
      <c r="AQ332" s="21"/>
      <c r="AR332" s="21"/>
      <c r="AS332" s="21"/>
      <c r="AT332" s="21"/>
    </row>
    <row r="333" spans="1:60" ht="11.25" customHeight="1" x14ac:dyDescent="0.25">
      <c r="B333" s="60" t="s">
        <v>217</v>
      </c>
      <c r="D333" s="36"/>
      <c r="E333" s="802"/>
      <c r="F333" s="802"/>
      <c r="G333" s="802"/>
      <c r="H333" s="802"/>
      <c r="I333" s="802"/>
      <c r="J333" s="802"/>
      <c r="K333" s="802"/>
      <c r="L333" s="802"/>
      <c r="M333" s="802"/>
      <c r="N333" s="802"/>
      <c r="O333" s="802"/>
      <c r="P333" s="802"/>
      <c r="Q333" s="802"/>
      <c r="R333" s="802"/>
      <c r="S333" s="802"/>
      <c r="T333" s="802"/>
      <c r="V333" s="36"/>
      <c r="AD333" s="21"/>
      <c r="AL333" s="24"/>
      <c r="AP333" s="48"/>
      <c r="AQ333" s="21"/>
      <c r="AR333" s="21"/>
      <c r="AS333" s="21"/>
      <c r="AT333" s="21"/>
    </row>
    <row r="334" spans="1:60" ht="6" customHeight="1" thickBot="1" x14ac:dyDescent="0.3">
      <c r="A334" s="28"/>
      <c r="B334" s="58" t="s">
        <v>217</v>
      </c>
      <c r="C334" s="28"/>
      <c r="D334" s="29"/>
      <c r="E334" s="313"/>
      <c r="F334" s="313"/>
      <c r="G334" s="313"/>
      <c r="H334" s="313"/>
      <c r="I334" s="313"/>
      <c r="J334" s="313"/>
      <c r="K334" s="313"/>
      <c r="L334" s="313"/>
      <c r="M334" s="313"/>
      <c r="N334" s="313"/>
      <c r="O334" s="313"/>
      <c r="P334" s="313"/>
      <c r="Q334" s="313"/>
      <c r="R334" s="313"/>
      <c r="S334" s="313"/>
      <c r="T334" s="313"/>
      <c r="U334" s="30"/>
      <c r="V334" s="29"/>
      <c r="W334" s="30"/>
      <c r="X334" s="30"/>
      <c r="Y334" s="30"/>
      <c r="Z334" s="30"/>
      <c r="AA334" s="30"/>
      <c r="AB334" s="30"/>
      <c r="AC334" s="30"/>
      <c r="AD334" s="206"/>
      <c r="AE334" s="30"/>
      <c r="AF334" s="30"/>
      <c r="AG334" s="30"/>
      <c r="AH334" s="30"/>
      <c r="AI334" s="30"/>
      <c r="AJ334" s="30"/>
      <c r="AK334" s="30"/>
      <c r="AL334" s="30"/>
      <c r="AM334" s="30"/>
      <c r="AN334" s="30"/>
      <c r="AO334" s="225"/>
      <c r="AP334" s="31"/>
      <c r="AQ334" s="206"/>
      <c r="AR334" s="206"/>
      <c r="AS334" s="206"/>
      <c r="AT334" s="206"/>
    </row>
    <row r="335" spans="1:60" customFormat="1" ht="6" customHeight="1" x14ac:dyDescent="0.25">
      <c r="A335" s="294"/>
      <c r="B335" s="295" t="s">
        <v>217</v>
      </c>
      <c r="C335" s="17"/>
      <c r="D335" s="57"/>
      <c r="E335" s="296"/>
      <c r="F335" s="296"/>
      <c r="G335" s="296"/>
      <c r="H335" s="296"/>
      <c r="I335" s="296"/>
      <c r="J335" s="296"/>
      <c r="K335" s="296"/>
      <c r="L335" s="296"/>
      <c r="M335" s="296"/>
      <c r="N335" s="296"/>
      <c r="O335" s="296"/>
      <c r="P335" s="296"/>
      <c r="Q335" s="296"/>
      <c r="R335" s="296"/>
      <c r="S335" s="296"/>
      <c r="T335" s="296"/>
      <c r="U335" s="296"/>
      <c r="V335" s="296"/>
      <c r="W335" s="296"/>
      <c r="X335" s="296"/>
      <c r="Y335" s="296"/>
      <c r="Z335" s="296"/>
      <c r="AA335" s="296"/>
      <c r="AB335" s="296"/>
      <c r="AC335" s="296"/>
      <c r="AD335" s="296"/>
      <c r="AE335" s="296"/>
      <c r="AF335" s="296"/>
      <c r="AG335" s="296"/>
      <c r="AH335" s="296"/>
      <c r="AI335" s="296"/>
      <c r="AJ335" s="296"/>
      <c r="AK335" s="296"/>
      <c r="AL335" s="296"/>
      <c r="AM335" s="296"/>
      <c r="AN335" s="296"/>
      <c r="AO335" s="297"/>
      <c r="AP335" s="296"/>
      <c r="AQ335" s="296"/>
      <c r="AR335" s="296"/>
      <c r="AS335" s="296"/>
      <c r="AT335" s="298"/>
      <c r="AX335" s="24"/>
    </row>
    <row r="336" spans="1:60" customFormat="1" ht="11.25" customHeight="1" x14ac:dyDescent="0.25">
      <c r="A336" s="299"/>
      <c r="B336" s="22" t="s">
        <v>322</v>
      </c>
      <c r="C336" s="23"/>
      <c r="D336" s="36"/>
      <c r="E336" t="s">
        <v>1025</v>
      </c>
      <c r="AO336" s="270"/>
      <c r="AT336" s="300"/>
      <c r="AV336" s="539" t="s">
        <v>1026</v>
      </c>
      <c r="AW336" s="539"/>
      <c r="AX336" s="539"/>
      <c r="AY336" s="539"/>
      <c r="AZ336" s="539"/>
      <c r="BA336" s="539"/>
      <c r="BB336" s="539"/>
      <c r="BC336" s="539"/>
      <c r="BD336" s="539"/>
      <c r="BE336" s="539"/>
      <c r="BF336" s="539"/>
      <c r="BG336" s="539"/>
      <c r="BH336" s="539"/>
    </row>
    <row r="337" spans="1:46" customFormat="1" ht="6" customHeight="1" thickBot="1" x14ac:dyDescent="0.3">
      <c r="A337" s="301"/>
      <c r="B337" s="302"/>
      <c r="C337" s="28"/>
      <c r="D337" s="29"/>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c r="AG337" s="92"/>
      <c r="AH337" s="92"/>
      <c r="AI337" s="92"/>
      <c r="AJ337" s="92"/>
      <c r="AK337" s="92"/>
      <c r="AL337" s="92"/>
      <c r="AM337" s="92"/>
      <c r="AN337" s="92"/>
      <c r="AO337" s="93"/>
      <c r="AP337" s="92"/>
      <c r="AQ337" s="92"/>
      <c r="AR337" s="92"/>
      <c r="AS337" s="92"/>
      <c r="AT337" s="303"/>
    </row>
    <row r="338" spans="1:46" ht="6" customHeight="1" x14ac:dyDescent="0.25">
      <c r="A338" s="17"/>
      <c r="B338" s="130"/>
      <c r="C338" s="17"/>
      <c r="D338" s="18"/>
      <c r="AL338" s="24"/>
      <c r="AP338" s="24"/>
      <c r="AS338" s="60"/>
    </row>
  </sheetData>
  <mergeCells count="66">
    <mergeCell ref="AS77:AS78"/>
    <mergeCell ref="E55:T58"/>
    <mergeCell ref="A2:AT2"/>
    <mergeCell ref="A5:AT5"/>
    <mergeCell ref="A8:AT8"/>
    <mergeCell ref="B12:AP34"/>
    <mergeCell ref="AM45:AN45"/>
    <mergeCell ref="A49:AT49"/>
    <mergeCell ref="E53:T53"/>
    <mergeCell ref="W53:AO53"/>
    <mergeCell ref="AR53:AS53"/>
    <mergeCell ref="AD36:AO36"/>
    <mergeCell ref="AH41:AI42"/>
    <mergeCell ref="AJ41:AK42"/>
    <mergeCell ref="AL41:AM42"/>
    <mergeCell ref="F132:T132"/>
    <mergeCell ref="E61:T64"/>
    <mergeCell ref="E67:T68"/>
    <mergeCell ref="E71:T84"/>
    <mergeCell ref="W81:AJ81"/>
    <mergeCell ref="Z83:AN83"/>
    <mergeCell ref="E87:T97"/>
    <mergeCell ref="Z96:AN96"/>
    <mergeCell ref="E100:T103"/>
    <mergeCell ref="E106:T111"/>
    <mergeCell ref="E114:T126"/>
    <mergeCell ref="F129:T129"/>
    <mergeCell ref="F169:T170"/>
    <mergeCell ref="F135:T135"/>
    <mergeCell ref="E138:T140"/>
    <mergeCell ref="E143:T145"/>
    <mergeCell ref="E148:T151"/>
    <mergeCell ref="E154:T157"/>
    <mergeCell ref="F159:T161"/>
    <mergeCell ref="F162:T164"/>
    <mergeCell ref="F165:T166"/>
    <mergeCell ref="F167:T167"/>
    <mergeCell ref="F168:T168"/>
    <mergeCell ref="E199:T203"/>
    <mergeCell ref="F171:T172"/>
    <mergeCell ref="F173:T174"/>
    <mergeCell ref="F175:T176"/>
    <mergeCell ref="F177:T179"/>
    <mergeCell ref="F180:T182"/>
    <mergeCell ref="F183:T183"/>
    <mergeCell ref="F184:T184"/>
    <mergeCell ref="F185:T185"/>
    <mergeCell ref="F186:T187"/>
    <mergeCell ref="A190:AT190"/>
    <mergeCell ref="E193:AO196"/>
    <mergeCell ref="E327:T333"/>
    <mergeCell ref="E262:T269"/>
    <mergeCell ref="E272:T277"/>
    <mergeCell ref="E280:T284"/>
    <mergeCell ref="E287:T292"/>
    <mergeCell ref="E295:T299"/>
    <mergeCell ref="E254:T259"/>
    <mergeCell ref="E206:T210"/>
    <mergeCell ref="E302:T306"/>
    <mergeCell ref="E309:T315"/>
    <mergeCell ref="E318:T324"/>
    <mergeCell ref="E213:T217"/>
    <mergeCell ref="E220:T226"/>
    <mergeCell ref="E229:T236"/>
    <mergeCell ref="E239:T244"/>
    <mergeCell ref="E247:T251"/>
  </mergeCells>
  <printOptions horizontalCentered="1"/>
  <pageMargins left="0.67500000000000004" right="0.25" top="0.25" bottom="0.25" header="0.3" footer="0.3"/>
  <pageSetup firstPageNumber="2" orientation="portrait" r:id="rId1"/>
  <headerFooter>
    <oddFooter>&amp;C&amp;A
page &amp;P of &amp;N</oddFooter>
  </headerFooter>
  <rowBreaks count="5" manualBreakCount="5">
    <brk id="47" max="45" man="1"/>
    <brk id="112" max="45" man="1"/>
    <brk id="188" max="45" man="1"/>
    <brk id="260" max="45" man="1"/>
    <brk id="316" max="4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EC73B-C3AE-4C43-A196-B1C46A33D895}">
  <sheetPr codeName="Sheet4"/>
  <dimension ref="A1:DS371"/>
  <sheetViews>
    <sheetView view="pageBreakPreview" zoomScaleNormal="100" zoomScaleSheetLayoutView="100" workbookViewId="0"/>
  </sheetViews>
  <sheetFormatPr defaultColWidth="1.81640625" defaultRowHeight="11.25" customHeight="1" x14ac:dyDescent="0.3"/>
  <cols>
    <col min="1" max="1" width="1.453125" style="2" customWidth="1"/>
    <col min="2" max="2" width="4.453125" style="16" customWidth="1"/>
    <col min="3" max="3" width="1.453125" style="2" customWidth="1"/>
    <col min="4" max="4" width="1.453125" style="15" customWidth="1"/>
    <col min="5" max="20" width="2.453125" style="15" customWidth="1"/>
    <col min="21" max="22" width="1.453125" style="15" customWidth="1"/>
    <col min="23" max="40" width="2.453125" style="15" customWidth="1"/>
    <col min="41" max="41" width="2.453125" style="223" customWidth="1"/>
    <col min="42" max="43" width="1.453125" style="15" customWidth="1"/>
    <col min="44" max="44" width="1.81640625" style="4" customWidth="1"/>
    <col min="45" max="45" width="4.1796875" style="223" customWidth="1"/>
    <col min="46" max="46" width="1.81640625" style="15" customWidth="1"/>
    <col min="47" max="47" width="1.1796875" style="15" customWidth="1"/>
    <col min="48" max="63" width="1.81640625" style="15"/>
    <col min="64" max="64" width="2.453125" style="15" bestFit="1" customWidth="1"/>
    <col min="65" max="16384" width="1.81640625" style="15"/>
  </cols>
  <sheetData>
    <row r="1" spans="1:46" ht="6" customHeight="1" x14ac:dyDescent="0.25">
      <c r="A1" s="294"/>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366"/>
      <c r="AP1" s="367"/>
      <c r="AQ1" s="296"/>
      <c r="AR1" s="297"/>
      <c r="AS1" s="366"/>
      <c r="AT1" s="368"/>
    </row>
    <row r="2" spans="1:46" ht="20.149999999999999" customHeight="1" x14ac:dyDescent="0.25">
      <c r="A2" s="807" t="s">
        <v>3</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9"/>
    </row>
    <row r="3" spans="1:46" ht="6" customHeight="1" x14ac:dyDescent="0.25">
      <c r="A3" s="369"/>
      <c r="B3" s="370"/>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371"/>
      <c r="AL3" s="371"/>
      <c r="AM3" s="371"/>
      <c r="AN3" s="371"/>
      <c r="AO3" s="371"/>
      <c r="AP3" s="371"/>
      <c r="AQ3" s="371"/>
      <c r="AR3" s="371"/>
      <c r="AS3" s="371"/>
      <c r="AT3" s="372"/>
    </row>
    <row r="4" spans="1:46" ht="6" customHeight="1" x14ac:dyDescent="0.25">
      <c r="A4" s="373"/>
      <c r="B4" s="374"/>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122"/>
      <c r="AL4" s="122"/>
      <c r="AM4" s="122"/>
      <c r="AN4" s="122"/>
      <c r="AO4" s="110"/>
      <c r="AP4" s="293"/>
      <c r="AQ4"/>
      <c r="AR4" s="122"/>
      <c r="AS4" s="122"/>
      <c r="AT4" s="376"/>
    </row>
    <row r="5" spans="1:46" ht="20.149999999999999" customHeight="1" x14ac:dyDescent="0.25">
      <c r="A5" s="807" t="s">
        <v>323</v>
      </c>
      <c r="B5" s="808"/>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c r="AR5" s="808"/>
      <c r="AS5" s="808"/>
      <c r="AT5" s="809"/>
    </row>
    <row r="6" spans="1:46" ht="6" customHeight="1" x14ac:dyDescent="0.25">
      <c r="A6" s="377"/>
      <c r="B6" s="378"/>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2"/>
    </row>
    <row r="7" spans="1:46" ht="6" customHeight="1" x14ac:dyDescent="0.25">
      <c r="A7" s="369"/>
      <c r="B7" s="370"/>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10"/>
      <c r="AP7" s="293"/>
      <c r="AQ7"/>
      <c r="AR7" s="122"/>
      <c r="AS7" s="122"/>
      <c r="AT7" s="376"/>
    </row>
    <row r="8" spans="1:46" ht="11.25" customHeight="1" x14ac:dyDescent="0.25">
      <c r="A8" s="834" t="s">
        <v>324</v>
      </c>
      <c r="B8" s="835"/>
      <c r="C8" s="835"/>
      <c r="D8" s="835"/>
      <c r="E8" s="835"/>
      <c r="F8" s="835"/>
      <c r="G8" s="835"/>
      <c r="H8" s="835"/>
      <c r="I8" s="835"/>
      <c r="J8" s="835"/>
      <c r="K8" s="835"/>
      <c r="L8" s="835"/>
      <c r="M8" s="835"/>
      <c r="N8" s="835"/>
      <c r="O8" s="835"/>
      <c r="P8" s="835"/>
      <c r="Q8" s="835"/>
      <c r="R8" s="835"/>
      <c r="S8" s="835"/>
      <c r="T8" s="835"/>
      <c r="U8" s="835"/>
      <c r="V8" s="835"/>
      <c r="W8" s="835"/>
      <c r="X8" s="835"/>
      <c r="Y8" s="835"/>
      <c r="Z8" s="835"/>
      <c r="AA8" s="835"/>
      <c r="AB8" s="835"/>
      <c r="AC8" s="835"/>
      <c r="AD8" s="835"/>
      <c r="AE8" s="835"/>
      <c r="AF8" s="835"/>
      <c r="AG8" s="835"/>
      <c r="AH8" s="835"/>
      <c r="AI8" s="835"/>
      <c r="AJ8" s="835"/>
      <c r="AK8" s="835"/>
      <c r="AL8" s="835"/>
      <c r="AM8" s="835"/>
      <c r="AN8" s="835"/>
      <c r="AO8" s="835"/>
      <c r="AP8" s="835"/>
      <c r="AQ8" s="835"/>
      <c r="AR8" s="835"/>
      <c r="AS8" s="835"/>
      <c r="AT8" s="836"/>
    </row>
    <row r="9" spans="1:46" ht="11.25" customHeight="1" x14ac:dyDescent="0.25">
      <c r="A9" s="369"/>
      <c r="B9" s="370"/>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72"/>
      <c r="AD9" s="122"/>
      <c r="AE9" s="122"/>
      <c r="AF9" s="122"/>
      <c r="AG9" s="122"/>
      <c r="AH9" s="122"/>
      <c r="AI9" s="122"/>
      <c r="AJ9" s="122"/>
      <c r="AK9" s="122"/>
      <c r="AL9" s="122"/>
      <c r="AM9" s="122"/>
      <c r="AN9" s="122"/>
      <c r="AO9" s="110"/>
      <c r="AP9" s="293"/>
      <c r="AQ9"/>
      <c r="AR9" s="122"/>
      <c r="AS9" s="122"/>
      <c r="AT9" s="376"/>
    </row>
    <row r="10" spans="1:46" ht="11.25" customHeight="1" x14ac:dyDescent="0.25">
      <c r="A10" s="369"/>
      <c r="B10" s="157" t="s">
        <v>40</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10"/>
      <c r="AP10" s="293"/>
      <c r="AQ10"/>
      <c r="AR10" s="122"/>
      <c r="AS10" s="122"/>
      <c r="AT10" s="376"/>
    </row>
    <row r="11" spans="1:46" ht="11.25" customHeight="1" x14ac:dyDescent="0.25">
      <c r="A11" s="369"/>
      <c r="B11" s="370"/>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10"/>
      <c r="AP11" s="293"/>
      <c r="AQ11"/>
      <c r="AR11" s="122"/>
      <c r="AS11" s="122"/>
      <c r="AT11" s="376"/>
    </row>
    <row r="12" spans="1:46" ht="11.25" customHeight="1" x14ac:dyDescent="0.25">
      <c r="A12" s="369"/>
      <c r="B12" s="802" t="str">
        <f ca="1">VLOOKUP(INDIRECT(ADDRESS(ROW()-4,COLUMN()-1)),INDIRECT("translations[[Question Num]:["&amp; Language_Selected &amp;"]]"),MATCH(Language_Selected,Language_Options,0)+1,FALSE)</f>
        <v xml:space="preserve">Good day! My name is _____________________. We are here on behalf of the [IMPLEMENTING AGENCY] conducting a survey of health facilities to assist the government in knowing more about health services in [COUNTRY]. 
This facility was selected to participate in the study. I would like to ask you some questions about your experiences here today to better understand how family planning services are provided in this facility. These questions usually take about 10-15 minutes.
We are not evaluating the [NURSE/DOCTOR/PROVIDER] or the facility. Information from this interview is confidential and will not be shared with anyone other than members of our survey team. The information acquired during this interview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the decision to participate in this interview is completely voluntary and that your decision will not affect the services you receive. If at any point you would prefer to end the interview please feel free to tell me. There is no penalty for refusing to participate, however, we hope you will choose to participate.
In case you need more information about the survey, you may contact the incharge manager of this health facility. 
Do you have any questions for me at this time? 
Do I have your permission interview you? 
</v>
      </c>
      <c r="C12" s="802"/>
      <c r="D12" s="802"/>
      <c r="E12" s="802"/>
      <c r="F12" s="802"/>
      <c r="G12" s="802"/>
      <c r="H12" s="802"/>
      <c r="I12" s="802"/>
      <c r="J12" s="802"/>
      <c r="K12" s="802"/>
      <c r="L12" s="802"/>
      <c r="M12" s="802"/>
      <c r="N12" s="802"/>
      <c r="O12" s="802"/>
      <c r="P12" s="802"/>
      <c r="Q12" s="802"/>
      <c r="R12" s="802"/>
      <c r="S12" s="802"/>
      <c r="T12" s="802"/>
      <c r="U12" s="802"/>
      <c r="V12" s="802"/>
      <c r="W12" s="802"/>
      <c r="X12" s="802"/>
      <c r="Y12" s="802"/>
      <c r="Z12" s="802"/>
      <c r="AA12" s="802"/>
      <c r="AB12" s="802"/>
      <c r="AC12" s="802"/>
      <c r="AD12" s="802"/>
      <c r="AE12" s="802"/>
      <c r="AF12" s="802"/>
      <c r="AG12" s="802"/>
      <c r="AH12" s="802"/>
      <c r="AI12" s="802"/>
      <c r="AJ12" s="802"/>
      <c r="AK12" s="802"/>
      <c r="AL12" s="802"/>
      <c r="AM12" s="802"/>
      <c r="AN12" s="802"/>
      <c r="AO12" s="802"/>
      <c r="AP12" s="802"/>
      <c r="AQ12"/>
      <c r="AR12" s="205"/>
      <c r="AS12" s="379"/>
      <c r="AT12" s="376"/>
    </row>
    <row r="13" spans="1:46" ht="11.25" customHeight="1" x14ac:dyDescent="0.25">
      <c r="A13" s="369"/>
      <c r="B13" s="802"/>
      <c r="C13" s="802"/>
      <c r="D13" s="802"/>
      <c r="E13" s="802"/>
      <c r="F13" s="802"/>
      <c r="G13" s="802"/>
      <c r="H13" s="802"/>
      <c r="I13" s="802"/>
      <c r="J13" s="802"/>
      <c r="K13" s="802"/>
      <c r="L13" s="802"/>
      <c r="M13" s="802"/>
      <c r="N13" s="802"/>
      <c r="O13" s="802"/>
      <c r="P13" s="802"/>
      <c r="Q13" s="802"/>
      <c r="R13" s="802"/>
      <c r="S13" s="802"/>
      <c r="T13" s="802"/>
      <c r="U13" s="802"/>
      <c r="V13" s="802"/>
      <c r="W13" s="802"/>
      <c r="X13" s="802"/>
      <c r="Y13" s="802"/>
      <c r="Z13" s="802"/>
      <c r="AA13" s="802"/>
      <c r="AB13" s="802"/>
      <c r="AC13" s="802"/>
      <c r="AD13" s="802"/>
      <c r="AE13" s="802"/>
      <c r="AF13" s="802"/>
      <c r="AG13" s="802"/>
      <c r="AH13" s="802"/>
      <c r="AI13" s="802"/>
      <c r="AJ13" s="802"/>
      <c r="AK13" s="802"/>
      <c r="AL13" s="802"/>
      <c r="AM13" s="802"/>
      <c r="AN13" s="802"/>
      <c r="AO13" s="802"/>
      <c r="AP13" s="802"/>
      <c r="AQ13"/>
      <c r="AR13" s="205"/>
      <c r="AS13" s="379"/>
      <c r="AT13" s="376"/>
    </row>
    <row r="14" spans="1:46" ht="11.25" customHeight="1" x14ac:dyDescent="0.25">
      <c r="A14" s="369"/>
      <c r="B14" s="802"/>
      <c r="C14" s="802"/>
      <c r="D14" s="802"/>
      <c r="E14" s="802"/>
      <c r="F14" s="802"/>
      <c r="G14" s="802"/>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c r="AR14" s="205"/>
      <c r="AS14" s="379"/>
      <c r="AT14" s="376"/>
    </row>
    <row r="15" spans="1:46" ht="11.25" customHeight="1" x14ac:dyDescent="0.25">
      <c r="A15" s="369"/>
      <c r="B15" s="802"/>
      <c r="C15" s="802"/>
      <c r="D15" s="802"/>
      <c r="E15" s="802"/>
      <c r="F15" s="802"/>
      <c r="G15" s="802"/>
      <c r="H15" s="802"/>
      <c r="I15" s="802"/>
      <c r="J15" s="802"/>
      <c r="K15" s="802"/>
      <c r="L15" s="802"/>
      <c r="M15" s="802"/>
      <c r="N15" s="802"/>
      <c r="O15" s="802"/>
      <c r="P15" s="802"/>
      <c r="Q15" s="802"/>
      <c r="R15" s="802"/>
      <c r="S15" s="802"/>
      <c r="T15" s="802"/>
      <c r="U15" s="802"/>
      <c r="V15" s="802"/>
      <c r="W15" s="802"/>
      <c r="X15" s="802"/>
      <c r="Y15" s="802"/>
      <c r="Z15" s="802"/>
      <c r="AA15" s="802"/>
      <c r="AB15" s="802"/>
      <c r="AC15" s="802"/>
      <c r="AD15" s="802"/>
      <c r="AE15" s="802"/>
      <c r="AF15" s="802"/>
      <c r="AG15" s="802"/>
      <c r="AH15" s="802"/>
      <c r="AI15" s="802"/>
      <c r="AJ15" s="802"/>
      <c r="AK15" s="802"/>
      <c r="AL15" s="802"/>
      <c r="AM15" s="802"/>
      <c r="AN15" s="802"/>
      <c r="AO15" s="802"/>
      <c r="AP15" s="802"/>
      <c r="AQ15"/>
      <c r="AR15" s="205"/>
      <c r="AS15" s="379"/>
      <c r="AT15" s="376"/>
    </row>
    <row r="16" spans="1:46" ht="11.25" customHeight="1" x14ac:dyDescent="0.25">
      <c r="A16" s="369"/>
      <c r="B16" s="802"/>
      <c r="C16" s="802"/>
      <c r="D16" s="802"/>
      <c r="E16" s="802"/>
      <c r="F16" s="802"/>
      <c r="G16" s="802"/>
      <c r="H16" s="802"/>
      <c r="I16" s="802"/>
      <c r="J16" s="802"/>
      <c r="K16" s="802"/>
      <c r="L16" s="802"/>
      <c r="M16" s="802"/>
      <c r="N16" s="802"/>
      <c r="O16" s="802"/>
      <c r="P16" s="802"/>
      <c r="Q16" s="802"/>
      <c r="R16" s="802"/>
      <c r="S16" s="802"/>
      <c r="T16" s="802"/>
      <c r="U16" s="802"/>
      <c r="V16" s="802"/>
      <c r="W16" s="802"/>
      <c r="X16" s="802"/>
      <c r="Y16" s="802"/>
      <c r="Z16" s="802"/>
      <c r="AA16" s="802"/>
      <c r="AB16" s="802"/>
      <c r="AC16" s="802"/>
      <c r="AD16" s="802"/>
      <c r="AE16" s="802"/>
      <c r="AF16" s="802"/>
      <c r="AG16" s="802"/>
      <c r="AH16" s="802"/>
      <c r="AI16" s="802"/>
      <c r="AJ16" s="802"/>
      <c r="AK16" s="802"/>
      <c r="AL16" s="802"/>
      <c r="AM16" s="802"/>
      <c r="AN16" s="802"/>
      <c r="AO16" s="802"/>
      <c r="AP16" s="802"/>
      <c r="AQ16"/>
      <c r="AR16" s="205"/>
      <c r="AS16" s="379"/>
      <c r="AT16" s="376"/>
    </row>
    <row r="17" spans="1:46" ht="11.25" customHeight="1" x14ac:dyDescent="0.25">
      <c r="A17" s="369"/>
      <c r="B17" s="802"/>
      <c r="C17" s="802"/>
      <c r="D17" s="802"/>
      <c r="E17" s="802"/>
      <c r="F17" s="802"/>
      <c r="G17" s="802"/>
      <c r="H17" s="802"/>
      <c r="I17" s="802"/>
      <c r="J17" s="802"/>
      <c r="K17" s="802"/>
      <c r="L17" s="802"/>
      <c r="M17" s="802"/>
      <c r="N17" s="802"/>
      <c r="O17" s="802"/>
      <c r="P17" s="802"/>
      <c r="Q17" s="802"/>
      <c r="R17" s="802"/>
      <c r="S17" s="802"/>
      <c r="T17" s="802"/>
      <c r="U17" s="802"/>
      <c r="V17" s="802"/>
      <c r="W17" s="802"/>
      <c r="X17" s="802"/>
      <c r="Y17" s="802"/>
      <c r="Z17" s="802"/>
      <c r="AA17" s="802"/>
      <c r="AB17" s="802"/>
      <c r="AC17" s="802"/>
      <c r="AD17" s="802"/>
      <c r="AE17" s="802"/>
      <c r="AF17" s="802"/>
      <c r="AG17" s="802"/>
      <c r="AH17" s="802"/>
      <c r="AI17" s="802"/>
      <c r="AJ17" s="802"/>
      <c r="AK17" s="802"/>
      <c r="AL17" s="802"/>
      <c r="AM17" s="802"/>
      <c r="AN17" s="802"/>
      <c r="AO17" s="802"/>
      <c r="AP17" s="802"/>
      <c r="AQ17"/>
      <c r="AR17" s="205"/>
      <c r="AS17" s="379"/>
      <c r="AT17" s="376"/>
    </row>
    <row r="18" spans="1:46" ht="11.25" customHeight="1" x14ac:dyDescent="0.25">
      <c r="A18" s="369"/>
      <c r="B18" s="802"/>
      <c r="C18" s="802"/>
      <c r="D18" s="802"/>
      <c r="E18" s="802"/>
      <c r="F18" s="802"/>
      <c r="G18" s="802"/>
      <c r="H18" s="802"/>
      <c r="I18" s="802"/>
      <c r="J18" s="802"/>
      <c r="K18" s="802"/>
      <c r="L18" s="802"/>
      <c r="M18" s="802"/>
      <c r="N18" s="802"/>
      <c r="O18" s="802"/>
      <c r="P18" s="802"/>
      <c r="Q18" s="802"/>
      <c r="R18" s="802"/>
      <c r="S18" s="802"/>
      <c r="T18" s="802"/>
      <c r="U18" s="802"/>
      <c r="V18" s="802"/>
      <c r="W18" s="802"/>
      <c r="X18" s="802"/>
      <c r="Y18" s="802"/>
      <c r="Z18" s="802"/>
      <c r="AA18" s="802"/>
      <c r="AB18" s="802"/>
      <c r="AC18" s="802"/>
      <c r="AD18" s="802"/>
      <c r="AE18" s="802"/>
      <c r="AF18" s="802"/>
      <c r="AG18" s="802"/>
      <c r="AH18" s="802"/>
      <c r="AI18" s="802"/>
      <c r="AJ18" s="802"/>
      <c r="AK18" s="802"/>
      <c r="AL18" s="802"/>
      <c r="AM18" s="802"/>
      <c r="AN18" s="802"/>
      <c r="AO18" s="802"/>
      <c r="AP18" s="802"/>
      <c r="AQ18"/>
      <c r="AR18" s="205"/>
      <c r="AS18" s="379"/>
      <c r="AT18" s="376"/>
    </row>
    <row r="19" spans="1:46" ht="11.25" customHeight="1" x14ac:dyDescent="0.25">
      <c r="A19" s="369"/>
      <c r="B19" s="802"/>
      <c r="C19" s="802"/>
      <c r="D19" s="802"/>
      <c r="E19" s="802"/>
      <c r="F19" s="802"/>
      <c r="G19" s="802"/>
      <c r="H19" s="802"/>
      <c r="I19" s="802"/>
      <c r="J19" s="802"/>
      <c r="K19" s="802"/>
      <c r="L19" s="802"/>
      <c r="M19" s="802"/>
      <c r="N19" s="802"/>
      <c r="O19" s="802"/>
      <c r="P19" s="802"/>
      <c r="Q19" s="802"/>
      <c r="R19" s="802"/>
      <c r="S19" s="802"/>
      <c r="T19" s="802"/>
      <c r="U19" s="802"/>
      <c r="V19" s="802"/>
      <c r="W19" s="802"/>
      <c r="X19" s="802"/>
      <c r="Y19" s="802"/>
      <c r="Z19" s="802"/>
      <c r="AA19" s="802"/>
      <c r="AB19" s="802"/>
      <c r="AC19" s="802"/>
      <c r="AD19" s="802"/>
      <c r="AE19" s="802"/>
      <c r="AF19" s="802"/>
      <c r="AG19" s="802"/>
      <c r="AH19" s="802"/>
      <c r="AI19" s="802"/>
      <c r="AJ19" s="802"/>
      <c r="AK19" s="802"/>
      <c r="AL19" s="802"/>
      <c r="AM19" s="802"/>
      <c r="AN19" s="802"/>
      <c r="AO19" s="802"/>
      <c r="AP19" s="802"/>
      <c r="AQ19"/>
      <c r="AR19" s="205"/>
      <c r="AS19" s="379"/>
      <c r="AT19" s="376"/>
    </row>
    <row r="20" spans="1:46" ht="11.25" customHeight="1" x14ac:dyDescent="0.25">
      <c r="A20" s="369"/>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2"/>
      <c r="AL20" s="802"/>
      <c r="AM20" s="802"/>
      <c r="AN20" s="802"/>
      <c r="AO20" s="802"/>
      <c r="AP20" s="802"/>
      <c r="AQ20"/>
      <c r="AR20" s="205"/>
      <c r="AS20" s="379"/>
      <c r="AT20" s="376"/>
    </row>
    <row r="21" spans="1:46" ht="11.25" customHeight="1" x14ac:dyDescent="0.25">
      <c r="A21" s="369"/>
      <c r="B21" s="802"/>
      <c r="C21" s="802"/>
      <c r="D21" s="802"/>
      <c r="E21" s="802"/>
      <c r="F21" s="802"/>
      <c r="G21" s="802"/>
      <c r="H21" s="802"/>
      <c r="I21" s="802"/>
      <c r="J21" s="802"/>
      <c r="K21" s="802"/>
      <c r="L21" s="802"/>
      <c r="M21" s="802"/>
      <c r="N21" s="802"/>
      <c r="O21" s="802"/>
      <c r="P21" s="802"/>
      <c r="Q21" s="802"/>
      <c r="R21" s="802"/>
      <c r="S21" s="802"/>
      <c r="T21" s="802"/>
      <c r="U21" s="802"/>
      <c r="V21" s="802"/>
      <c r="W21" s="802"/>
      <c r="X21" s="802"/>
      <c r="Y21" s="802"/>
      <c r="Z21" s="802"/>
      <c r="AA21" s="802"/>
      <c r="AB21" s="802"/>
      <c r="AC21" s="802"/>
      <c r="AD21" s="802"/>
      <c r="AE21" s="802"/>
      <c r="AF21" s="802"/>
      <c r="AG21" s="802"/>
      <c r="AH21" s="802"/>
      <c r="AI21" s="802"/>
      <c r="AJ21" s="802"/>
      <c r="AK21" s="802"/>
      <c r="AL21" s="802"/>
      <c r="AM21" s="802"/>
      <c r="AN21" s="802"/>
      <c r="AO21" s="802"/>
      <c r="AP21" s="802"/>
      <c r="AQ21"/>
      <c r="AR21" s="205"/>
      <c r="AS21" s="379"/>
      <c r="AT21" s="376"/>
    </row>
    <row r="22" spans="1:46" ht="11.25" customHeight="1" x14ac:dyDescent="0.25">
      <c r="A22" s="369"/>
      <c r="B22" s="802"/>
      <c r="C22" s="802"/>
      <c r="D22" s="802"/>
      <c r="E22" s="802"/>
      <c r="F22" s="802"/>
      <c r="G22" s="802"/>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c r="AR22" s="205"/>
      <c r="AS22" s="379"/>
      <c r="AT22" s="376"/>
    </row>
    <row r="23" spans="1:46" ht="11.25" customHeight="1" x14ac:dyDescent="0.25">
      <c r="A23" s="369"/>
      <c r="B23" s="802"/>
      <c r="C23" s="802"/>
      <c r="D23" s="802"/>
      <c r="E23" s="802"/>
      <c r="F23" s="802"/>
      <c r="G23" s="802"/>
      <c r="H23" s="802"/>
      <c r="I23" s="802"/>
      <c r="J23" s="802"/>
      <c r="K23" s="802"/>
      <c r="L23" s="802"/>
      <c r="M23" s="802"/>
      <c r="N23" s="802"/>
      <c r="O23" s="802"/>
      <c r="P23" s="802"/>
      <c r="Q23" s="802"/>
      <c r="R23" s="802"/>
      <c r="S23" s="802"/>
      <c r="T23" s="802"/>
      <c r="U23" s="802"/>
      <c r="V23" s="802"/>
      <c r="W23" s="802"/>
      <c r="X23" s="802"/>
      <c r="Y23" s="802"/>
      <c r="Z23" s="802"/>
      <c r="AA23" s="802"/>
      <c r="AB23" s="802"/>
      <c r="AC23" s="802"/>
      <c r="AD23" s="802"/>
      <c r="AE23" s="802"/>
      <c r="AF23" s="802"/>
      <c r="AG23" s="802"/>
      <c r="AH23" s="802"/>
      <c r="AI23" s="802"/>
      <c r="AJ23" s="802"/>
      <c r="AK23" s="802"/>
      <c r="AL23" s="802"/>
      <c r="AM23" s="802"/>
      <c r="AN23" s="802"/>
      <c r="AO23" s="802"/>
      <c r="AP23" s="802"/>
      <c r="AQ23"/>
      <c r="AR23" s="205"/>
      <c r="AS23" s="379"/>
      <c r="AT23" s="376"/>
    </row>
    <row r="24" spans="1:46" ht="11.25" customHeight="1" x14ac:dyDescent="0.25">
      <c r="A24" s="369"/>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c r="AR24" s="205"/>
      <c r="AS24" s="379"/>
      <c r="AT24" s="376"/>
    </row>
    <row r="25" spans="1:46" ht="11.25" customHeight="1" x14ac:dyDescent="0.25">
      <c r="A25" s="369"/>
      <c r="B25" s="802"/>
      <c r="C25" s="802"/>
      <c r="D25" s="802"/>
      <c r="E25" s="802"/>
      <c r="F25" s="802"/>
      <c r="G25" s="802"/>
      <c r="H25" s="802"/>
      <c r="I25" s="802"/>
      <c r="J25" s="802"/>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2"/>
      <c r="AI25" s="802"/>
      <c r="AJ25" s="802"/>
      <c r="AK25" s="802"/>
      <c r="AL25" s="802"/>
      <c r="AM25" s="802"/>
      <c r="AN25" s="802"/>
      <c r="AO25" s="802"/>
      <c r="AP25" s="802"/>
      <c r="AQ25"/>
      <c r="AR25" s="205"/>
      <c r="AS25" s="379"/>
      <c r="AT25" s="376"/>
    </row>
    <row r="26" spans="1:46" ht="11.25" customHeight="1" x14ac:dyDescent="0.25">
      <c r="A26" s="369"/>
      <c r="B26" s="802"/>
      <c r="C26" s="802"/>
      <c r="D26" s="802"/>
      <c r="E26" s="802"/>
      <c r="F26" s="802"/>
      <c r="G26" s="802"/>
      <c r="H26" s="802"/>
      <c r="I26" s="802"/>
      <c r="J26" s="802"/>
      <c r="K26" s="802"/>
      <c r="L26" s="802"/>
      <c r="M26" s="802"/>
      <c r="N26" s="802"/>
      <c r="O26" s="802"/>
      <c r="P26" s="802"/>
      <c r="Q26" s="802"/>
      <c r="R26" s="802"/>
      <c r="S26" s="802"/>
      <c r="T26" s="802"/>
      <c r="U26" s="802"/>
      <c r="V26" s="802"/>
      <c r="W26" s="802"/>
      <c r="X26" s="802"/>
      <c r="Y26" s="802"/>
      <c r="Z26" s="802"/>
      <c r="AA26" s="802"/>
      <c r="AB26" s="802"/>
      <c r="AC26" s="802"/>
      <c r="AD26" s="802"/>
      <c r="AE26" s="802"/>
      <c r="AF26" s="802"/>
      <c r="AG26" s="802"/>
      <c r="AH26" s="802"/>
      <c r="AI26" s="802"/>
      <c r="AJ26" s="802"/>
      <c r="AK26" s="802"/>
      <c r="AL26" s="802"/>
      <c r="AM26" s="802"/>
      <c r="AN26" s="802"/>
      <c r="AO26" s="802"/>
      <c r="AP26" s="802"/>
      <c r="AQ26"/>
      <c r="AR26" s="205"/>
      <c r="AS26" s="379"/>
      <c r="AT26" s="376"/>
    </row>
    <row r="27" spans="1:46" ht="11.25" customHeight="1" x14ac:dyDescent="0.25">
      <c r="A27" s="369"/>
      <c r="B27" s="802"/>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2"/>
      <c r="AL27" s="802"/>
      <c r="AM27" s="802"/>
      <c r="AN27" s="802"/>
      <c r="AO27" s="802"/>
      <c r="AP27" s="802"/>
      <c r="AQ27"/>
      <c r="AR27" s="205"/>
      <c r="AS27" s="379"/>
      <c r="AT27" s="376"/>
    </row>
    <row r="28" spans="1:46" ht="11.25" customHeight="1" x14ac:dyDescent="0.25">
      <c r="A28" s="369"/>
      <c r="B28" s="802"/>
      <c r="C28" s="802"/>
      <c r="D28" s="802"/>
      <c r="E28" s="802"/>
      <c r="F28" s="802"/>
      <c r="G28" s="802"/>
      <c r="H28" s="802"/>
      <c r="I28" s="802"/>
      <c r="J28" s="802"/>
      <c r="K28" s="802"/>
      <c r="L28" s="802"/>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2"/>
      <c r="AL28" s="802"/>
      <c r="AM28" s="802"/>
      <c r="AN28" s="802"/>
      <c r="AO28" s="802"/>
      <c r="AP28" s="802"/>
      <c r="AQ28"/>
      <c r="AR28" s="205"/>
      <c r="AS28" s="379"/>
      <c r="AT28" s="376"/>
    </row>
    <row r="29" spans="1:46" ht="11.25" customHeight="1" x14ac:dyDescent="0.25">
      <c r="A29" s="369"/>
      <c r="B29" s="802"/>
      <c r="C29" s="802"/>
      <c r="D29" s="802"/>
      <c r="E29" s="802"/>
      <c r="F29" s="802"/>
      <c r="G29" s="802"/>
      <c r="H29" s="802"/>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802"/>
      <c r="AK29" s="802"/>
      <c r="AL29" s="802"/>
      <c r="AM29" s="802"/>
      <c r="AN29" s="802"/>
      <c r="AO29" s="802"/>
      <c r="AP29" s="802"/>
      <c r="AQ29"/>
      <c r="AR29" s="205"/>
      <c r="AS29" s="379"/>
      <c r="AT29" s="376"/>
    </row>
    <row r="30" spans="1:46" ht="11.25" customHeight="1" x14ac:dyDescent="0.25">
      <c r="A30" s="369"/>
      <c r="B30" s="802"/>
      <c r="C30" s="802"/>
      <c r="D30" s="802"/>
      <c r="E30" s="802"/>
      <c r="F30" s="802"/>
      <c r="G30" s="802"/>
      <c r="H30" s="802"/>
      <c r="I30" s="802"/>
      <c r="J30" s="802"/>
      <c r="K30" s="802"/>
      <c r="L30" s="802"/>
      <c r="M30" s="802"/>
      <c r="N30" s="802"/>
      <c r="O30" s="802"/>
      <c r="P30" s="802"/>
      <c r="Q30" s="802"/>
      <c r="R30" s="802"/>
      <c r="S30" s="802"/>
      <c r="T30" s="802"/>
      <c r="U30" s="802"/>
      <c r="V30" s="802"/>
      <c r="W30" s="802"/>
      <c r="X30" s="802"/>
      <c r="Y30" s="802"/>
      <c r="Z30" s="802"/>
      <c r="AA30" s="802"/>
      <c r="AB30" s="802"/>
      <c r="AC30" s="802"/>
      <c r="AD30" s="802"/>
      <c r="AE30" s="802"/>
      <c r="AF30" s="802"/>
      <c r="AG30" s="802"/>
      <c r="AH30" s="802"/>
      <c r="AI30" s="802"/>
      <c r="AJ30" s="802"/>
      <c r="AK30" s="802"/>
      <c r="AL30" s="802"/>
      <c r="AM30" s="802"/>
      <c r="AN30" s="802"/>
      <c r="AO30" s="802"/>
      <c r="AP30" s="802"/>
      <c r="AQ30"/>
      <c r="AR30" s="205"/>
      <c r="AS30" s="379"/>
      <c r="AT30" s="376"/>
    </row>
    <row r="31" spans="1:46" ht="11.25" customHeight="1" x14ac:dyDescent="0.25">
      <c r="A31" s="369"/>
      <c r="B31" s="802"/>
      <c r="C31" s="802"/>
      <c r="D31" s="802"/>
      <c r="E31" s="802"/>
      <c r="F31" s="802"/>
      <c r="G31" s="802"/>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2"/>
      <c r="AM31" s="802"/>
      <c r="AN31" s="802"/>
      <c r="AO31" s="802"/>
      <c r="AP31" s="802"/>
      <c r="AQ31"/>
      <c r="AR31" s="205"/>
      <c r="AS31" s="379"/>
      <c r="AT31" s="376"/>
    </row>
    <row r="32" spans="1:46" ht="11.25" customHeight="1" x14ac:dyDescent="0.25">
      <c r="A32" s="369"/>
      <c r="B32" s="802"/>
      <c r="C32" s="802"/>
      <c r="D32" s="802"/>
      <c r="E32" s="802"/>
      <c r="F32" s="802"/>
      <c r="G32" s="802"/>
      <c r="H32" s="802"/>
      <c r="I32" s="802"/>
      <c r="J32" s="802"/>
      <c r="K32" s="802"/>
      <c r="L32" s="802"/>
      <c r="M32" s="802"/>
      <c r="N32" s="802"/>
      <c r="O32" s="802"/>
      <c r="P32" s="802"/>
      <c r="Q32" s="802"/>
      <c r="R32" s="802"/>
      <c r="S32" s="802"/>
      <c r="T32" s="802"/>
      <c r="U32" s="802"/>
      <c r="V32" s="802"/>
      <c r="W32" s="802"/>
      <c r="X32" s="802"/>
      <c r="Y32" s="802"/>
      <c r="Z32" s="802"/>
      <c r="AA32" s="802"/>
      <c r="AB32" s="802"/>
      <c r="AC32" s="802"/>
      <c r="AD32" s="802"/>
      <c r="AE32" s="802"/>
      <c r="AF32" s="802"/>
      <c r="AG32" s="802"/>
      <c r="AH32" s="802"/>
      <c r="AI32" s="802"/>
      <c r="AJ32" s="802"/>
      <c r="AK32" s="802"/>
      <c r="AL32" s="802"/>
      <c r="AM32" s="802"/>
      <c r="AN32" s="802"/>
      <c r="AO32" s="802"/>
      <c r="AP32" s="802"/>
      <c r="AQ32"/>
      <c r="AR32" s="205"/>
      <c r="AS32" s="379"/>
      <c r="AT32" s="376"/>
    </row>
    <row r="33" spans="1:46" ht="11.25" customHeight="1" x14ac:dyDescent="0.25">
      <c r="A33" s="369"/>
      <c r="B33" s="802"/>
      <c r="C33" s="802"/>
      <c r="D33" s="802"/>
      <c r="E33" s="802"/>
      <c r="F33" s="802"/>
      <c r="G33" s="802"/>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2"/>
      <c r="AQ33"/>
      <c r="AR33" s="205"/>
      <c r="AS33" s="379"/>
      <c r="AT33" s="376"/>
    </row>
    <row r="34" spans="1:46" ht="11.25" customHeight="1" x14ac:dyDescent="0.25">
      <c r="A34" s="369"/>
      <c r="B34" s="802"/>
      <c r="C34" s="802"/>
      <c r="D34" s="802"/>
      <c r="E34" s="802"/>
      <c r="F34" s="802"/>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c r="AR34" s="205"/>
      <c r="AS34" s="379"/>
      <c r="AT34" s="376"/>
    </row>
    <row r="35" spans="1:46" ht="11.25" customHeight="1" x14ac:dyDescent="0.25">
      <c r="A35" s="369"/>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110"/>
      <c r="AP35" s="293"/>
      <c r="AQ35"/>
      <c r="AR35" s="205"/>
      <c r="AS35" s="379"/>
      <c r="AT35" s="376"/>
    </row>
    <row r="36" spans="1:46" ht="11.25" customHeight="1" x14ac:dyDescent="0.25">
      <c r="A36" s="369"/>
      <c r="B36" s="233"/>
      <c r="C36" s="87"/>
      <c r="D36" s="87"/>
      <c r="F36" s="209"/>
      <c r="G36" s="209"/>
      <c r="H36" s="209"/>
      <c r="I36" s="209"/>
      <c r="J36" s="209"/>
      <c r="K36" s="209"/>
      <c r="L36" s="209"/>
      <c r="M36" s="209"/>
      <c r="N36" s="209" t="s">
        <v>41</v>
      </c>
      <c r="O36" s="111"/>
      <c r="P36" s="111"/>
      <c r="Q36" s="111"/>
      <c r="R36" s="125"/>
      <c r="S36" s="125"/>
      <c r="T36" s="125"/>
      <c r="U36" s="125"/>
      <c r="V36" s="125"/>
      <c r="W36" s="126"/>
      <c r="X36" s="50"/>
      <c r="Y36" s="50"/>
      <c r="Z36" s="50"/>
      <c r="AA36" s="87"/>
      <c r="AB36" s="87"/>
      <c r="AC36" s="87"/>
      <c r="AD36" s="818" t="s">
        <v>42</v>
      </c>
      <c r="AE36" s="818"/>
      <c r="AF36" s="818"/>
      <c r="AG36" s="818"/>
      <c r="AH36" s="818"/>
      <c r="AI36" s="818"/>
      <c r="AJ36" s="818"/>
      <c r="AK36" s="818"/>
      <c r="AL36" s="818"/>
      <c r="AM36" s="818"/>
      <c r="AN36" s="818"/>
      <c r="AO36" s="818"/>
      <c r="AP36" s="87"/>
      <c r="AQ36" s="87"/>
      <c r="AR36" s="87"/>
      <c r="AS36" s="37"/>
      <c r="AT36" s="376"/>
    </row>
    <row r="37" spans="1:46" ht="11.25" customHeight="1" x14ac:dyDescent="0.25">
      <c r="A37" s="369"/>
      <c r="B37" s="233"/>
      <c r="C37" s="87"/>
      <c r="D37"/>
      <c r="E37"/>
      <c r="F37" s="37"/>
      <c r="G37" s="37"/>
      <c r="H37" s="37"/>
      <c r="I37" s="37"/>
      <c r="J37" s="37"/>
      <c r="K37" s="37"/>
      <c r="L37" s="37"/>
      <c r="M37" s="37"/>
      <c r="N37" s="37"/>
      <c r="O37" s="37"/>
      <c r="P37" s="37"/>
      <c r="Q37" s="37"/>
      <c r="R37" s="37"/>
      <c r="S37" s="37"/>
      <c r="T37" s="37"/>
      <c r="U37" s="37"/>
      <c r="V37"/>
      <c r="W37"/>
      <c r="X37" s="87"/>
      <c r="Y37" s="87"/>
      <c r="Z37" s="87"/>
      <c r="AA37" s="87"/>
      <c r="AB37" s="87"/>
      <c r="AC37" s="87"/>
      <c r="AD37" s="9"/>
      <c r="AE37" s="9"/>
      <c r="AF37" s="9"/>
      <c r="AG37" s="24"/>
      <c r="AH37" s="24"/>
      <c r="AI37" s="24"/>
      <c r="AJ37" s="24"/>
      <c r="AK37" s="24"/>
      <c r="AL37" s="33"/>
      <c r="AM37" s="42"/>
      <c r="AN37" s="34"/>
      <c r="AO37" s="212"/>
      <c r="AP37" s="87"/>
      <c r="AQ37" s="87"/>
      <c r="AR37" s="87"/>
      <c r="AS37" s="37"/>
      <c r="AT37" s="376"/>
    </row>
    <row r="38" spans="1:46" ht="11.25" customHeight="1" x14ac:dyDescent="0.25">
      <c r="A38" s="369"/>
      <c r="B38" s="233"/>
      <c r="C38" s="87"/>
      <c r="D38"/>
      <c r="E38"/>
      <c r="F38" s="37"/>
      <c r="G38" s="37"/>
      <c r="H38" s="37"/>
      <c r="I38" s="37"/>
      <c r="J38" s="37"/>
      <c r="K38" s="37"/>
      <c r="L38" s="37"/>
      <c r="M38" s="37"/>
      <c r="N38" s="37"/>
      <c r="O38" s="37"/>
      <c r="P38" s="37"/>
      <c r="Q38" s="37"/>
      <c r="R38" s="37"/>
      <c r="S38" s="37"/>
      <c r="T38" s="37"/>
      <c r="U38" s="37"/>
      <c r="V38"/>
      <c r="W38"/>
      <c r="X38" s="87"/>
      <c r="Y38" s="87"/>
      <c r="Z38" s="87"/>
      <c r="AA38" s="87"/>
      <c r="AB38" s="87"/>
      <c r="AC38" s="87"/>
      <c r="AD38" s="195" t="s">
        <v>15</v>
      </c>
      <c r="AE38" s="195"/>
      <c r="AF38" s="43" t="s">
        <v>8</v>
      </c>
      <c r="AG38" s="49"/>
      <c r="AH38" s="49"/>
      <c r="AI38" s="49"/>
      <c r="AJ38" s="49"/>
      <c r="AK38" s="49"/>
      <c r="AL38" s="38"/>
      <c r="AM38" s="44"/>
      <c r="AN38" s="39"/>
      <c r="AO38" s="213"/>
      <c r="AP38" s="87"/>
      <c r="AQ38" s="87"/>
      <c r="AR38" s="87"/>
      <c r="AS38" s="37"/>
      <c r="AT38" s="376"/>
    </row>
    <row r="39" spans="1:46" ht="11.25" customHeight="1" x14ac:dyDescent="0.25">
      <c r="A39" s="369"/>
      <c r="B39" s="233"/>
      <c r="C39" s="87"/>
      <c r="D39"/>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9"/>
      <c r="AG39" s="24"/>
      <c r="AH39" s="24"/>
      <c r="AI39" s="24"/>
      <c r="AJ39" s="24"/>
      <c r="AK39" s="24"/>
      <c r="AL39" s="33"/>
      <c r="AM39" s="42"/>
      <c r="AN39" s="34"/>
      <c r="AO39" s="212"/>
      <c r="AP39" s="87"/>
      <c r="AQ39" s="87"/>
      <c r="AR39" s="87"/>
      <c r="AS39" s="37"/>
      <c r="AT39" s="376"/>
    </row>
    <row r="40" spans="1:46" ht="11.25" customHeight="1" x14ac:dyDescent="0.25">
      <c r="A40" s="369"/>
      <c r="B40" s="233"/>
      <c r="C40" s="87"/>
      <c r="D40" s="24"/>
      <c r="E40" s="24"/>
      <c r="F40" s="24"/>
      <c r="G40" s="24"/>
      <c r="H40" s="24"/>
      <c r="I40" s="24"/>
      <c r="J40" s="24"/>
      <c r="K40" s="24"/>
      <c r="L40" s="24"/>
      <c r="M40" s="24"/>
      <c r="N40" s="24"/>
      <c r="O40" s="24"/>
      <c r="P40" s="24"/>
      <c r="Q40" s="24"/>
      <c r="R40" s="24"/>
      <c r="S40" s="24"/>
      <c r="T40" s="43"/>
      <c r="U40" s="43"/>
      <c r="V40" s="43"/>
      <c r="W40" s="43"/>
      <c r="X40" s="43"/>
      <c r="Y40" s="43"/>
      <c r="Z40" s="24"/>
      <c r="AA40" s="24"/>
      <c r="AB40" s="43"/>
      <c r="AC40" s="43"/>
      <c r="AD40" s="195" t="s">
        <v>16</v>
      </c>
      <c r="AE40" s="24"/>
      <c r="AF40" s="196"/>
      <c r="AG40" s="49" t="s">
        <v>8</v>
      </c>
      <c r="AH40" s="49"/>
      <c r="AI40" s="49"/>
      <c r="AJ40" s="49"/>
      <c r="AK40" s="49"/>
      <c r="AL40" s="38"/>
      <c r="AM40" s="44"/>
      <c r="AN40" s="24"/>
      <c r="AO40" s="214"/>
      <c r="AP40" s="87"/>
      <c r="AQ40" s="87"/>
      <c r="AR40" s="87"/>
      <c r="AS40" s="37"/>
      <c r="AT40" s="376"/>
    </row>
    <row r="41" spans="1:46" ht="11.25" customHeight="1" x14ac:dyDescent="0.25">
      <c r="A41" s="369"/>
      <c r="B41" s="233"/>
      <c r="C41" s="87"/>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197"/>
      <c r="AG41" s="1"/>
      <c r="AH41" s="810">
        <v>2</v>
      </c>
      <c r="AI41" s="811"/>
      <c r="AJ41" s="810">
        <v>0</v>
      </c>
      <c r="AK41" s="811"/>
      <c r="AL41" s="810">
        <v>2</v>
      </c>
      <c r="AM41" s="811"/>
      <c r="AN41" s="34"/>
      <c r="AO41" s="212"/>
      <c r="AP41" s="87"/>
      <c r="AQ41" s="87"/>
      <c r="AR41" s="87"/>
      <c r="AS41" s="37"/>
      <c r="AT41" s="376"/>
    </row>
    <row r="42" spans="1:46" ht="11.25" customHeight="1" x14ac:dyDescent="0.25">
      <c r="A42" s="369"/>
      <c r="B42" s="233"/>
      <c r="C42" s="87"/>
      <c r="D42" s="24"/>
      <c r="E42" s="24"/>
      <c r="F42" s="24"/>
      <c r="G42" s="24"/>
      <c r="H42" s="24"/>
      <c r="I42" s="24"/>
      <c r="J42" s="24"/>
      <c r="K42" s="24"/>
      <c r="L42" s="24"/>
      <c r="M42" s="24"/>
      <c r="N42" s="24"/>
      <c r="O42" s="24"/>
      <c r="P42" s="24"/>
      <c r="Q42" s="24"/>
      <c r="R42" s="24"/>
      <c r="S42" s="24"/>
      <c r="T42" s="43"/>
      <c r="U42" s="43"/>
      <c r="V42" s="43"/>
      <c r="W42" s="43"/>
      <c r="X42" s="43"/>
      <c r="Y42" s="43"/>
      <c r="Z42" s="24"/>
      <c r="AA42" s="24"/>
      <c r="AB42" s="43"/>
      <c r="AC42" s="43"/>
      <c r="AD42" s="195" t="s">
        <v>18</v>
      </c>
      <c r="AE42" s="24"/>
      <c r="AG42" s="85" t="s">
        <v>8</v>
      </c>
      <c r="AH42" s="812"/>
      <c r="AI42" s="813"/>
      <c r="AJ42" s="812"/>
      <c r="AK42" s="813"/>
      <c r="AL42" s="812"/>
      <c r="AM42" s="813"/>
      <c r="AN42" s="39"/>
      <c r="AO42" s="213"/>
      <c r="AP42" s="87"/>
      <c r="AQ42" s="87"/>
      <c r="AR42" s="87"/>
      <c r="AS42" s="37"/>
      <c r="AT42" s="376"/>
    </row>
    <row r="43" spans="1:46" ht="11.25" customHeight="1" x14ac:dyDescent="0.25">
      <c r="A43" s="369"/>
      <c r="B43" s="233"/>
      <c r="C43" s="87"/>
      <c r="D43" s="24"/>
      <c r="E43" s="24"/>
      <c r="F43" s="24"/>
      <c r="G43" s="24"/>
      <c r="H43" s="24"/>
      <c r="I43" s="24"/>
      <c r="J43" s="24"/>
      <c r="K43" s="24"/>
      <c r="L43" s="24"/>
      <c r="M43" s="24"/>
      <c r="N43" s="24"/>
      <c r="O43" s="24"/>
      <c r="P43" s="24"/>
      <c r="Q43" s="24"/>
      <c r="R43" s="24"/>
      <c r="S43" s="43"/>
      <c r="T43" s="43"/>
      <c r="U43" s="43"/>
      <c r="V43" s="43"/>
      <c r="W43" s="43"/>
      <c r="X43" s="43"/>
      <c r="Y43" s="124"/>
      <c r="Z43" s="124"/>
      <c r="AA43" s="43"/>
      <c r="AB43" s="123"/>
      <c r="AC43" s="123"/>
      <c r="AD43" s="123"/>
      <c r="AE43" s="123"/>
      <c r="AF43" s="123"/>
      <c r="AG43" s="123"/>
      <c r="AH43" s="123"/>
      <c r="AI43" s="123"/>
      <c r="AJ43" s="24"/>
      <c r="AK43" s="122"/>
      <c r="AL43" s="198"/>
      <c r="AM43" s="198"/>
      <c r="AN43" s="199"/>
      <c r="AO43" s="211"/>
      <c r="AP43" s="87"/>
      <c r="AQ43" s="87"/>
      <c r="AR43" s="87"/>
      <c r="AS43" s="37"/>
      <c r="AT43" s="376"/>
    </row>
    <row r="44" spans="1:46" ht="11.25" customHeight="1" x14ac:dyDescent="0.25">
      <c r="A44" s="369"/>
      <c r="B44" s="233"/>
      <c r="C44" s="87"/>
      <c r="D44" s="24"/>
      <c r="E44" s="24"/>
      <c r="F44" s="24"/>
      <c r="G44" s="24"/>
      <c r="H44" s="24"/>
      <c r="I44" s="24"/>
      <c r="J44" s="24"/>
      <c r="K44" s="117" t="s">
        <v>43</v>
      </c>
      <c r="L44" s="120"/>
      <c r="M44" s="120"/>
      <c r="N44" s="24"/>
      <c r="O44" s="24"/>
      <c r="P44" s="24"/>
      <c r="Q44" s="24"/>
      <c r="R44" s="24"/>
      <c r="S44" s="43"/>
      <c r="T44" s="43"/>
      <c r="U44" s="43"/>
      <c r="V44" s="24"/>
      <c r="W44" s="24"/>
      <c r="X44" s="24"/>
      <c r="Y44" s="120"/>
      <c r="Z44" s="120"/>
      <c r="AA44" s="24"/>
      <c r="AB44" s="24"/>
      <c r="AC44" s="24"/>
      <c r="AD44" s="24"/>
      <c r="AE44" s="24"/>
      <c r="AF44" s="156" t="s">
        <v>44</v>
      </c>
      <c r="AG44" s="24"/>
      <c r="AH44" s="24"/>
      <c r="AI44" s="24"/>
      <c r="AJ44" s="24"/>
      <c r="AK44" s="24"/>
      <c r="AL44" s="24"/>
      <c r="AM44" s="21"/>
      <c r="AN44" s="199"/>
      <c r="AO44" s="119"/>
      <c r="AR44" s="15"/>
      <c r="AS44" s="37"/>
      <c r="AT44" s="376"/>
    </row>
    <row r="45" spans="1:46" ht="11.25" customHeight="1" x14ac:dyDescent="0.25">
      <c r="A45" s="369"/>
      <c r="B45" s="233"/>
      <c r="C45" s="37"/>
      <c r="D45" s="24"/>
      <c r="E45" s="24"/>
      <c r="F45" s="24"/>
      <c r="G45" s="24"/>
      <c r="H45" s="24"/>
      <c r="I45" s="24"/>
      <c r="J45" s="24"/>
      <c r="K45" s="117" t="s">
        <v>45</v>
      </c>
      <c r="L45" s="43" t="s">
        <v>8</v>
      </c>
      <c r="M45" s="200" t="s">
        <v>46</v>
      </c>
      <c r="N45" s="24"/>
      <c r="O45" s="24"/>
      <c r="P45" s="24"/>
      <c r="Q45" s="24"/>
      <c r="R45" s="24"/>
      <c r="S45" s="43"/>
      <c r="T45" s="43"/>
      <c r="U45" s="43"/>
      <c r="V45" s="24"/>
      <c r="W45" s="24"/>
      <c r="X45" s="24"/>
      <c r="Y45" s="24"/>
      <c r="Z45" s="24"/>
      <c r="AA45" s="24"/>
      <c r="AB45" s="24"/>
      <c r="AC45" s="24"/>
      <c r="AD45" s="24"/>
      <c r="AE45" s="24"/>
      <c r="AF45" s="156" t="s">
        <v>47</v>
      </c>
      <c r="AG45" s="43" t="s">
        <v>8</v>
      </c>
      <c r="AH45" s="43"/>
      <c r="AI45" s="89">
        <v>2</v>
      </c>
      <c r="AJ45" s="201"/>
      <c r="AK45" s="24"/>
      <c r="AL45" s="24"/>
      <c r="AM45" s="817" t="s">
        <v>48</v>
      </c>
      <c r="AN45" s="817"/>
      <c r="AO45" s="119"/>
      <c r="AR45" s="15"/>
      <c r="AS45" s="37"/>
      <c r="AT45" s="376"/>
    </row>
    <row r="46" spans="1:46" ht="11.25" customHeight="1" x14ac:dyDescent="0.25">
      <c r="A46" s="369"/>
      <c r="B46" s="233"/>
      <c r="C46" s="37"/>
      <c r="D46" s="24"/>
      <c r="E46" s="24"/>
      <c r="F46" s="24"/>
      <c r="G46" s="24"/>
      <c r="H46" s="24"/>
      <c r="I46" s="24"/>
      <c r="J46" s="24"/>
      <c r="K46" s="117"/>
      <c r="L46" s="43"/>
      <c r="M46" s="200"/>
      <c r="N46" s="24"/>
      <c r="O46" s="24"/>
      <c r="P46" s="24"/>
      <c r="Q46" s="24"/>
      <c r="R46" s="24"/>
      <c r="S46" s="43"/>
      <c r="T46" s="43"/>
      <c r="U46" s="43"/>
      <c r="V46" s="24"/>
      <c r="W46" s="24"/>
      <c r="X46" s="24"/>
      <c r="Y46" s="24"/>
      <c r="Z46" s="24"/>
      <c r="AA46" s="24"/>
      <c r="AB46" s="24"/>
      <c r="AC46" s="24"/>
      <c r="AD46" s="24"/>
      <c r="AE46" s="24"/>
      <c r="AF46" s="117"/>
      <c r="AG46" s="43"/>
      <c r="AH46" s="43"/>
      <c r="AI46" s="89"/>
      <c r="AJ46" s="201"/>
      <c r="AK46" s="24"/>
      <c r="AL46" s="24"/>
      <c r="AM46" s="202"/>
      <c r="AN46" s="202"/>
      <c r="AO46" s="119"/>
      <c r="AR46" s="15"/>
      <c r="AS46" s="37"/>
      <c r="AT46" s="376"/>
    </row>
    <row r="47" spans="1:46" ht="6" customHeight="1" thickBot="1" x14ac:dyDescent="0.35">
      <c r="A47" s="301"/>
      <c r="B47" s="231"/>
      <c r="C47" s="91"/>
      <c r="D47" s="92"/>
      <c r="E47" s="134"/>
      <c r="F47" s="134"/>
      <c r="G47" s="134"/>
      <c r="H47" s="134"/>
      <c r="I47" s="134"/>
      <c r="J47" s="134"/>
      <c r="K47" s="134"/>
      <c r="L47" s="134"/>
      <c r="M47" s="134"/>
      <c r="N47" s="134"/>
      <c r="O47" s="134"/>
      <c r="P47" s="134"/>
      <c r="Q47" s="134"/>
      <c r="R47" s="134"/>
      <c r="S47" s="134"/>
      <c r="T47" s="134"/>
      <c r="U47" s="92"/>
      <c r="V47" s="92"/>
      <c r="W47" s="92"/>
      <c r="X47" s="92"/>
      <c r="Y47" s="92"/>
      <c r="Z47" s="92"/>
      <c r="AA47" s="92"/>
      <c r="AB47" s="92"/>
      <c r="AC47" s="92"/>
      <c r="AD47" s="92"/>
      <c r="AE47" s="92"/>
      <c r="AF47" s="92"/>
      <c r="AG47" s="92"/>
      <c r="AH47" s="92"/>
      <c r="AI47" s="92"/>
      <c r="AJ47" s="92"/>
      <c r="AK47" s="92"/>
      <c r="AL47" s="92"/>
      <c r="AM47" s="92"/>
      <c r="AN47" s="92"/>
      <c r="AO47" s="93"/>
      <c r="AP47" s="92"/>
      <c r="AQ47" s="92"/>
      <c r="AR47" s="92"/>
      <c r="AS47" s="94"/>
      <c r="AT47" s="387"/>
    </row>
    <row r="48" spans="1:46" ht="6" customHeight="1" x14ac:dyDescent="0.25">
      <c r="A48" s="294"/>
      <c r="B48" s="388"/>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7"/>
      <c r="AP48" s="296"/>
      <c r="AQ48" s="296"/>
      <c r="AR48" s="367"/>
      <c r="AS48" s="297"/>
      <c r="AT48" s="368"/>
    </row>
    <row r="49" spans="1:47" customFormat="1" ht="20.149999999999999" customHeight="1" x14ac:dyDescent="0.55000000000000004">
      <c r="A49" s="820" t="s">
        <v>325</v>
      </c>
      <c r="B49" s="821"/>
      <c r="C49" s="821"/>
      <c r="D49" s="821"/>
      <c r="E49" s="821"/>
      <c r="F49" s="821"/>
      <c r="G49" s="821"/>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c r="AE49" s="821"/>
      <c r="AF49" s="821"/>
      <c r="AG49" s="821"/>
      <c r="AH49" s="821"/>
      <c r="AI49" s="821"/>
      <c r="AJ49" s="821"/>
      <c r="AK49" s="821"/>
      <c r="AL49" s="821"/>
      <c r="AM49" s="821"/>
      <c r="AN49" s="821"/>
      <c r="AO49" s="821"/>
      <c r="AP49" s="821"/>
      <c r="AQ49" s="821"/>
      <c r="AR49" s="821"/>
      <c r="AS49" s="821"/>
      <c r="AT49" s="822"/>
      <c r="AU49" s="389"/>
    </row>
    <row r="50" spans="1:47" customFormat="1" ht="6" customHeight="1" thickBot="1" x14ac:dyDescent="0.3">
      <c r="A50" s="301"/>
      <c r="B50" s="384"/>
      <c r="C50" s="385"/>
      <c r="D50" s="92"/>
      <c r="E50" s="92"/>
      <c r="F50" s="92"/>
      <c r="G50" s="92"/>
      <c r="H50" s="92"/>
      <c r="I50" s="92"/>
      <c r="J50" s="92"/>
      <c r="K50" s="92"/>
      <c r="L50" s="92"/>
      <c r="M50" s="92"/>
      <c r="N50" s="92"/>
      <c r="O50" s="92"/>
      <c r="P50" s="92"/>
      <c r="Q50" s="92"/>
      <c r="R50" s="390"/>
      <c r="S50" s="92"/>
      <c r="T50" s="92"/>
      <c r="U50" s="92"/>
      <c r="V50" s="92"/>
      <c r="W50" s="92"/>
      <c r="X50" s="92"/>
      <c r="Y50" s="92"/>
      <c r="Z50" s="92"/>
      <c r="AA50" s="92"/>
      <c r="AB50" s="92"/>
      <c r="AC50" s="92"/>
      <c r="AD50" s="92"/>
      <c r="AE50" s="92"/>
      <c r="AF50" s="92"/>
      <c r="AG50" s="92"/>
      <c r="AH50" s="92"/>
      <c r="AI50" s="92"/>
      <c r="AJ50" s="92"/>
      <c r="AK50" s="92"/>
      <c r="AL50" s="92"/>
      <c r="AM50" s="92"/>
      <c r="AN50" s="92"/>
      <c r="AO50" s="93"/>
      <c r="AP50" s="92"/>
      <c r="AQ50" s="92"/>
      <c r="AR50" s="391"/>
      <c r="AS50" s="93"/>
      <c r="AT50" s="387"/>
    </row>
    <row r="51" spans="1:47" customFormat="1" ht="6" customHeight="1" x14ac:dyDescent="0.25">
      <c r="A51" s="3"/>
      <c r="B51" s="132"/>
      <c r="C51" s="3"/>
      <c r="D51" s="296"/>
      <c r="R51" s="41"/>
      <c r="U51" s="296"/>
      <c r="AO51" s="270"/>
      <c r="AP51" s="296"/>
      <c r="AR51" s="293"/>
      <c r="AS51" s="270"/>
    </row>
    <row r="52" spans="1:47" customFormat="1" ht="6" customHeight="1" x14ac:dyDescent="0.25">
      <c r="A52" s="3"/>
      <c r="B52" s="392"/>
      <c r="C52" s="3"/>
      <c r="D52" s="168"/>
      <c r="R52" s="393"/>
      <c r="U52" s="167"/>
      <c r="AO52" s="270"/>
      <c r="AP52" s="167"/>
      <c r="AR52" s="293"/>
      <c r="AS52" s="270"/>
    </row>
    <row r="53" spans="1:47" customFormat="1" ht="11.25" customHeight="1" thickBot="1" x14ac:dyDescent="0.3">
      <c r="A53" s="28"/>
      <c r="B53" s="107" t="s">
        <v>50</v>
      </c>
      <c r="C53" s="28"/>
      <c r="D53" s="29"/>
      <c r="E53" s="823" t="s">
        <v>51</v>
      </c>
      <c r="F53" s="823"/>
      <c r="G53" s="823"/>
      <c r="H53" s="823"/>
      <c r="I53" s="823"/>
      <c r="J53" s="823"/>
      <c r="K53" s="823"/>
      <c r="L53" s="823"/>
      <c r="M53" s="823"/>
      <c r="N53" s="823"/>
      <c r="O53" s="823"/>
      <c r="P53" s="823"/>
      <c r="Q53" s="823"/>
      <c r="R53" s="823"/>
      <c r="S53" s="823"/>
      <c r="T53" s="823"/>
      <c r="U53" s="31"/>
      <c r="V53" s="30"/>
      <c r="W53" s="823" t="s">
        <v>52</v>
      </c>
      <c r="X53" s="823"/>
      <c r="Y53" s="823"/>
      <c r="Z53" s="823"/>
      <c r="AA53" s="823"/>
      <c r="AB53" s="823"/>
      <c r="AC53" s="823"/>
      <c r="AD53" s="823"/>
      <c r="AE53" s="823"/>
      <c r="AF53" s="823"/>
      <c r="AG53" s="823"/>
      <c r="AH53" s="823"/>
      <c r="AI53" s="823"/>
      <c r="AJ53" s="823"/>
      <c r="AK53" s="823"/>
      <c r="AL53" s="823"/>
      <c r="AM53" s="823"/>
      <c r="AN53" s="823"/>
      <c r="AO53" s="823"/>
      <c r="AP53" s="31"/>
      <c r="AQ53" s="208"/>
      <c r="AR53" s="823" t="s">
        <v>53</v>
      </c>
      <c r="AS53" s="823"/>
      <c r="AT53" s="208"/>
    </row>
    <row r="54" spans="1:47" customFormat="1" ht="4.2" customHeight="1" x14ac:dyDescent="0.25">
      <c r="A54" s="293"/>
      <c r="B54" s="132"/>
      <c r="C54" s="3"/>
      <c r="D54" s="168"/>
      <c r="V54" s="168"/>
      <c r="Y54" s="155"/>
      <c r="Z54" s="155"/>
      <c r="AA54" s="155"/>
      <c r="AB54" s="155"/>
      <c r="AC54" s="155"/>
      <c r="AD54" s="155"/>
      <c r="AE54" s="155"/>
      <c r="AF54" s="155"/>
      <c r="AG54" s="155"/>
      <c r="AH54" s="155"/>
      <c r="AI54" s="155"/>
      <c r="AJ54" s="155"/>
      <c r="AK54" s="155"/>
      <c r="AL54" s="155"/>
      <c r="AM54" s="155"/>
      <c r="AN54" s="155"/>
      <c r="AO54" s="270"/>
      <c r="AP54" s="167"/>
      <c r="AR54" s="394"/>
      <c r="AS54" s="395"/>
    </row>
    <row r="55" spans="1:47" customFormat="1" ht="11.25" customHeight="1" x14ac:dyDescent="0.25">
      <c r="A55" s="3"/>
      <c r="B55" s="311" t="s">
        <v>326</v>
      </c>
      <c r="C55" s="3"/>
      <c r="D55" s="168"/>
      <c r="E55" s="801" t="str">
        <f ca="1">VLOOKUP(INDIRECT(ADDRESS(ROW(),COLUMN()-3)),INDIRECT("translations[[Question Num]:["&amp; Language_Selected &amp;"]]"),MATCH(Language_Selected,Language_Options,0)+1,FALSE)</f>
        <v>RECORD THE TIME THE INTERVIEW STARTED. 
USE 24-HOUR FORMAT.</v>
      </c>
      <c r="F55" s="801"/>
      <c r="G55" s="801"/>
      <c r="H55" s="801"/>
      <c r="I55" s="801"/>
      <c r="J55" s="801"/>
      <c r="K55" s="801"/>
      <c r="L55" s="801"/>
      <c r="M55" s="801"/>
      <c r="N55" s="801"/>
      <c r="O55" s="801"/>
      <c r="P55" s="801"/>
      <c r="Q55" s="801"/>
      <c r="R55" s="801"/>
      <c r="S55" s="801"/>
      <c r="T55" s="801"/>
      <c r="U55" s="167"/>
      <c r="W55" s="15"/>
      <c r="X55" s="15"/>
      <c r="Y55" s="15"/>
      <c r="Z55" s="15"/>
      <c r="AA55" s="15"/>
      <c r="AB55" s="15"/>
      <c r="AC55" s="15"/>
      <c r="AD55" s="15"/>
      <c r="AE55" s="15"/>
      <c r="AF55" s="15"/>
      <c r="AG55" s="15"/>
      <c r="AH55" s="15"/>
      <c r="AI55" s="15"/>
      <c r="AJ55" s="15"/>
      <c r="AK55" s="15"/>
      <c r="AL55" s="158"/>
      <c r="AM55" s="159"/>
      <c r="AN55" s="158"/>
      <c r="AO55" s="396"/>
      <c r="AP55" s="167"/>
      <c r="AR55" s="293"/>
      <c r="AS55" s="270"/>
    </row>
    <row r="56" spans="1:47" customFormat="1" ht="11.25" customHeight="1" x14ac:dyDescent="0.25">
      <c r="A56" s="3"/>
      <c r="B56" s="311" t="s">
        <v>217</v>
      </c>
      <c r="C56" s="3"/>
      <c r="D56" s="168"/>
      <c r="E56" s="801"/>
      <c r="F56" s="801"/>
      <c r="G56" s="801"/>
      <c r="H56" s="801"/>
      <c r="I56" s="801"/>
      <c r="J56" s="801"/>
      <c r="K56" s="801"/>
      <c r="L56" s="801"/>
      <c r="M56" s="801"/>
      <c r="N56" s="801"/>
      <c r="O56" s="801"/>
      <c r="P56" s="801"/>
      <c r="Q56" s="801"/>
      <c r="R56" s="801"/>
      <c r="S56" s="801"/>
      <c r="T56" s="801"/>
      <c r="U56" s="167"/>
      <c r="W56" t="s">
        <v>55</v>
      </c>
      <c r="Z56" s="109" t="s">
        <v>8</v>
      </c>
      <c r="AA56" s="109"/>
      <c r="AB56" s="109"/>
      <c r="AC56" s="109"/>
      <c r="AD56" s="109"/>
      <c r="AE56" s="155"/>
      <c r="AF56" s="155"/>
      <c r="AG56" s="155"/>
      <c r="AH56" s="155"/>
      <c r="AI56" s="155"/>
      <c r="AJ56" s="155"/>
      <c r="AK56" s="155"/>
      <c r="AL56" s="162"/>
      <c r="AM56" s="163"/>
      <c r="AN56" s="162"/>
      <c r="AO56" s="397"/>
      <c r="AP56" s="167"/>
      <c r="AR56" s="293"/>
      <c r="AS56" s="270"/>
    </row>
    <row r="57" spans="1:47" customFormat="1" ht="11.25" customHeight="1" x14ac:dyDescent="0.25">
      <c r="A57" s="3"/>
      <c r="B57" s="311" t="s">
        <v>217</v>
      </c>
      <c r="C57" s="3"/>
      <c r="D57" s="168"/>
      <c r="E57" s="801"/>
      <c r="F57" s="801"/>
      <c r="G57" s="801"/>
      <c r="H57" s="801"/>
      <c r="I57" s="801"/>
      <c r="J57" s="801"/>
      <c r="K57" s="801"/>
      <c r="L57" s="801"/>
      <c r="M57" s="801"/>
      <c r="N57" s="801"/>
      <c r="O57" s="801"/>
      <c r="P57" s="801"/>
      <c r="Q57" s="801"/>
      <c r="R57" s="801"/>
      <c r="S57" s="801"/>
      <c r="T57" s="801"/>
      <c r="U57" s="167"/>
      <c r="AB57" s="109"/>
      <c r="AC57" s="155"/>
      <c r="AD57" s="155"/>
      <c r="AK57" s="22"/>
      <c r="AL57" s="158"/>
      <c r="AM57" s="159"/>
      <c r="AN57" s="158"/>
      <c r="AO57" s="396"/>
      <c r="AP57" s="167"/>
      <c r="AR57" s="293"/>
      <c r="AS57" s="270"/>
    </row>
    <row r="58" spans="1:47" customFormat="1" ht="11.25" customHeight="1" x14ac:dyDescent="0.25">
      <c r="A58" s="3"/>
      <c r="B58" s="110" t="s">
        <v>217</v>
      </c>
      <c r="C58" s="3"/>
      <c r="D58" s="168"/>
      <c r="E58" s="801"/>
      <c r="F58" s="801"/>
      <c r="G58" s="801"/>
      <c r="H58" s="801"/>
      <c r="I58" s="801"/>
      <c r="J58" s="801"/>
      <c r="K58" s="801"/>
      <c r="L58" s="801"/>
      <c r="M58" s="801"/>
      <c r="N58" s="801"/>
      <c r="O58" s="801"/>
      <c r="P58" s="801"/>
      <c r="Q58" s="801"/>
      <c r="R58" s="801"/>
      <c r="S58" s="801"/>
      <c r="T58" s="801"/>
      <c r="U58" s="167"/>
      <c r="W58" t="s">
        <v>56</v>
      </c>
      <c r="Z58" s="15"/>
      <c r="AA58" s="109" t="s">
        <v>8</v>
      </c>
      <c r="AB58" s="109"/>
      <c r="AC58" s="109"/>
      <c r="AD58" s="109"/>
      <c r="AE58" s="109"/>
      <c r="AF58" s="109"/>
      <c r="AG58" s="109"/>
      <c r="AH58" s="109"/>
      <c r="AI58" s="109"/>
      <c r="AJ58" s="109"/>
      <c r="AK58" s="398"/>
      <c r="AL58" s="162"/>
      <c r="AM58" s="163"/>
      <c r="AN58" s="162"/>
      <c r="AO58" s="397"/>
      <c r="AP58" s="167"/>
      <c r="AR58" s="293"/>
      <c r="AS58" s="270"/>
    </row>
    <row r="59" spans="1:47" customFormat="1" ht="6" customHeight="1" x14ac:dyDescent="0.25">
      <c r="A59" s="8"/>
      <c r="B59" s="399" t="s">
        <v>217</v>
      </c>
      <c r="C59" s="400"/>
      <c r="D59" s="162"/>
      <c r="E59" s="164"/>
      <c r="F59" s="164"/>
      <c r="G59" s="164"/>
      <c r="H59" s="164"/>
      <c r="I59" s="164"/>
      <c r="J59" s="164"/>
      <c r="K59" s="164"/>
      <c r="L59" s="164"/>
      <c r="M59" s="164"/>
      <c r="N59" s="164"/>
      <c r="O59" s="164"/>
      <c r="P59" s="164"/>
      <c r="Q59" s="164"/>
      <c r="R59" s="164"/>
      <c r="S59" s="164"/>
      <c r="T59" s="164"/>
      <c r="U59" s="163"/>
      <c r="V59" s="164"/>
      <c r="W59" s="164"/>
      <c r="X59" s="164"/>
      <c r="Y59" s="164"/>
      <c r="Z59" s="164"/>
      <c r="AA59" s="164"/>
      <c r="AB59" s="164"/>
      <c r="AC59" s="164"/>
      <c r="AD59" s="164"/>
      <c r="AE59" s="164"/>
      <c r="AF59" s="164"/>
      <c r="AG59" s="164"/>
      <c r="AH59" s="164"/>
      <c r="AI59" s="164"/>
      <c r="AJ59" s="164"/>
      <c r="AK59" s="164"/>
      <c r="AL59" s="164"/>
      <c r="AM59" s="164"/>
      <c r="AN59" s="164"/>
      <c r="AO59" s="401"/>
      <c r="AP59" s="163"/>
      <c r="AQ59" s="164"/>
      <c r="AR59" s="402"/>
      <c r="AS59" s="401"/>
      <c r="AT59" s="164"/>
    </row>
    <row r="60" spans="1:47" customFormat="1" ht="6" customHeight="1" x14ac:dyDescent="0.25">
      <c r="A60" s="3"/>
      <c r="B60" s="110" t="s">
        <v>217</v>
      </c>
      <c r="C60" s="3"/>
      <c r="D60" s="168"/>
      <c r="E60" s="160"/>
      <c r="F60" s="160"/>
      <c r="G60" s="160"/>
      <c r="H60" s="160"/>
      <c r="I60" s="160"/>
      <c r="J60" s="160"/>
      <c r="K60" s="160"/>
      <c r="L60" s="160"/>
      <c r="M60" s="160"/>
      <c r="N60" s="160"/>
      <c r="O60" s="160"/>
      <c r="P60" s="160"/>
      <c r="Q60" s="160"/>
      <c r="R60" s="160"/>
      <c r="S60" s="160"/>
      <c r="T60" s="160"/>
      <c r="U60" s="159"/>
      <c r="V60" s="160"/>
      <c r="W60" s="160"/>
      <c r="X60" s="160"/>
      <c r="Y60" s="160"/>
      <c r="Z60" s="160"/>
      <c r="AA60" s="160"/>
      <c r="AB60" s="160"/>
      <c r="AC60" s="160"/>
      <c r="AD60" s="160"/>
      <c r="AE60" s="160"/>
      <c r="AF60" s="160"/>
      <c r="AG60" s="160"/>
      <c r="AH60" s="160"/>
      <c r="AI60" s="160"/>
      <c r="AJ60" s="160"/>
      <c r="AK60" s="160"/>
      <c r="AL60" s="160"/>
      <c r="AM60" s="160"/>
      <c r="AN60" s="160"/>
      <c r="AO60" s="290"/>
      <c r="AP60" s="159"/>
      <c r="AR60" s="394"/>
      <c r="AS60" s="395"/>
    </row>
    <row r="61" spans="1:47" customFormat="1" ht="11.25" customHeight="1" x14ac:dyDescent="0.25">
      <c r="A61" s="3"/>
      <c r="B61" s="110" t="s">
        <v>327</v>
      </c>
      <c r="C61" s="3"/>
      <c r="D61" s="168"/>
      <c r="E61" s="802" t="str">
        <f ca="1">VLOOKUP(INDIRECT(ADDRESS(ROW(),COLUMN()-3)),INDIRECT("translations[[Question Num]:["&amp; Language_Selected &amp;"]]"),MATCH(Language_Selected,Language_Options,0)+1,FALSE)</f>
        <v>What time did you arrive at the facility today?
USE 24-HOUR FORMAT.
IF CLIENT DOESN'T KNOW THE EXACT TIME, ASK HER TO APPROXIMATE. IF SHE CAN'T GIVE AN APPROXIMATE TIME, SELECT THE CODE ‘98’ FOR 'DON’T KNOW HOURS AND MINUTES'.</v>
      </c>
      <c r="F61" s="802"/>
      <c r="G61" s="802"/>
      <c r="H61" s="802"/>
      <c r="I61" s="802"/>
      <c r="J61" s="802"/>
      <c r="K61" s="802"/>
      <c r="L61" s="802"/>
      <c r="M61" s="802"/>
      <c r="N61" s="802"/>
      <c r="O61" s="802"/>
      <c r="P61" s="802"/>
      <c r="Q61" s="802"/>
      <c r="R61" s="802"/>
      <c r="S61" s="802"/>
      <c r="T61" s="802"/>
      <c r="U61" s="167"/>
      <c r="W61" s="15"/>
      <c r="X61" s="15"/>
      <c r="Y61" s="15"/>
      <c r="Z61" s="15"/>
      <c r="AA61" s="15"/>
      <c r="AB61" s="15"/>
      <c r="AC61" s="15"/>
      <c r="AD61" s="15"/>
      <c r="AE61" s="15"/>
      <c r="AF61" s="15"/>
      <c r="AG61" s="15"/>
      <c r="AH61" s="15"/>
      <c r="AI61" s="15"/>
      <c r="AJ61" s="15"/>
      <c r="AK61" s="15"/>
      <c r="AL61" s="158"/>
      <c r="AM61" s="159"/>
      <c r="AN61" s="158"/>
      <c r="AO61" s="396"/>
      <c r="AP61" s="167"/>
      <c r="AR61" s="394"/>
      <c r="AS61" s="395"/>
    </row>
    <row r="62" spans="1:47" customFormat="1" ht="11.25" customHeight="1" x14ac:dyDescent="0.25">
      <c r="A62" s="3"/>
      <c r="B62" s="110" t="s">
        <v>217</v>
      </c>
      <c r="C62" s="3"/>
      <c r="D62" s="168"/>
      <c r="E62" s="802"/>
      <c r="F62" s="802"/>
      <c r="G62" s="802"/>
      <c r="H62" s="802"/>
      <c r="I62" s="802"/>
      <c r="J62" s="802"/>
      <c r="K62" s="802"/>
      <c r="L62" s="802"/>
      <c r="M62" s="802"/>
      <c r="N62" s="802"/>
      <c r="O62" s="802"/>
      <c r="P62" s="802"/>
      <c r="Q62" s="802"/>
      <c r="R62" s="802"/>
      <c r="S62" s="802"/>
      <c r="T62" s="802"/>
      <c r="U62" s="167"/>
      <c r="W62" s="451" t="s">
        <v>55</v>
      </c>
      <c r="X62" s="451"/>
      <c r="Y62" s="451"/>
      <c r="Z62" s="452" t="s">
        <v>8</v>
      </c>
      <c r="AA62" s="452"/>
      <c r="AB62" s="452"/>
      <c r="AC62" s="452"/>
      <c r="AD62" s="452"/>
      <c r="AE62" s="453"/>
      <c r="AF62" s="453"/>
      <c r="AG62" s="453"/>
      <c r="AH62" s="453"/>
      <c r="AI62" s="453"/>
      <c r="AJ62" s="453"/>
      <c r="AK62" s="453"/>
      <c r="AL62" s="454"/>
      <c r="AM62" s="455"/>
      <c r="AN62" s="454"/>
      <c r="AO62" s="456"/>
      <c r="AP62" s="167"/>
      <c r="AR62" s="394"/>
      <c r="AS62" s="395"/>
    </row>
    <row r="63" spans="1:47" customFormat="1" ht="11.25" customHeight="1" x14ac:dyDescent="0.25">
      <c r="A63" s="3"/>
      <c r="B63" s="110" t="s">
        <v>217</v>
      </c>
      <c r="C63" s="3"/>
      <c r="D63" s="168"/>
      <c r="E63" s="802"/>
      <c r="F63" s="802"/>
      <c r="G63" s="802"/>
      <c r="H63" s="802"/>
      <c r="I63" s="802"/>
      <c r="J63" s="802"/>
      <c r="K63" s="802"/>
      <c r="L63" s="802"/>
      <c r="M63" s="802"/>
      <c r="N63" s="802"/>
      <c r="O63" s="802"/>
      <c r="P63" s="802"/>
      <c r="Q63" s="802"/>
      <c r="R63" s="802"/>
      <c r="S63" s="802"/>
      <c r="T63" s="802"/>
      <c r="U63" s="167"/>
      <c r="W63" s="451"/>
      <c r="X63" s="451"/>
      <c r="Y63" s="451"/>
      <c r="Z63" s="451"/>
      <c r="AA63" s="451"/>
      <c r="AB63" s="452"/>
      <c r="AC63" s="453"/>
      <c r="AD63" s="453"/>
      <c r="AE63" s="451"/>
      <c r="AF63" s="451"/>
      <c r="AG63" s="451"/>
      <c r="AH63" s="451"/>
      <c r="AI63" s="451"/>
      <c r="AJ63" s="451"/>
      <c r="AK63" s="457"/>
      <c r="AL63" s="458"/>
      <c r="AM63" s="459"/>
      <c r="AN63" s="458"/>
      <c r="AO63" s="460"/>
      <c r="AP63" s="167"/>
      <c r="AR63" s="394"/>
      <c r="AS63" s="395"/>
    </row>
    <row r="64" spans="1:47" customFormat="1" ht="11.25" customHeight="1" x14ac:dyDescent="0.25">
      <c r="A64" s="3"/>
      <c r="B64" s="110" t="s">
        <v>217</v>
      </c>
      <c r="C64" s="3"/>
      <c r="D64" s="168"/>
      <c r="E64" s="802"/>
      <c r="F64" s="802"/>
      <c r="G64" s="802"/>
      <c r="H64" s="802"/>
      <c r="I64" s="802"/>
      <c r="J64" s="802"/>
      <c r="K64" s="802"/>
      <c r="L64" s="802"/>
      <c r="M64" s="802"/>
      <c r="N64" s="802"/>
      <c r="O64" s="802"/>
      <c r="P64" s="802"/>
      <c r="Q64" s="802"/>
      <c r="R64" s="802"/>
      <c r="S64" s="802"/>
      <c r="T64" s="802"/>
      <c r="U64" s="167"/>
      <c r="W64" s="451" t="s">
        <v>56</v>
      </c>
      <c r="X64" s="451"/>
      <c r="Y64" s="451"/>
      <c r="Z64" s="461"/>
      <c r="AA64" s="452" t="s">
        <v>8</v>
      </c>
      <c r="AB64" s="452"/>
      <c r="AC64" s="452"/>
      <c r="AD64" s="452"/>
      <c r="AE64" s="452"/>
      <c r="AF64" s="452"/>
      <c r="AG64" s="452"/>
      <c r="AH64" s="452"/>
      <c r="AI64" s="452"/>
      <c r="AJ64" s="452"/>
      <c r="AK64" s="462"/>
      <c r="AL64" s="454"/>
      <c r="AM64" s="455"/>
      <c r="AN64" s="454"/>
      <c r="AO64" s="456"/>
      <c r="AP64" s="167"/>
      <c r="AR64" s="394"/>
      <c r="AS64" s="395"/>
    </row>
    <row r="65" spans="1:46" customFormat="1" ht="11.25" customHeight="1" x14ac:dyDescent="0.25">
      <c r="A65" s="3"/>
      <c r="B65" s="110" t="s">
        <v>217</v>
      </c>
      <c r="C65" s="3"/>
      <c r="D65" s="168"/>
      <c r="E65" s="802"/>
      <c r="F65" s="802"/>
      <c r="G65" s="802"/>
      <c r="H65" s="802"/>
      <c r="I65" s="802"/>
      <c r="J65" s="802"/>
      <c r="K65" s="802"/>
      <c r="L65" s="802"/>
      <c r="M65" s="802"/>
      <c r="N65" s="802"/>
      <c r="O65" s="802"/>
      <c r="P65" s="802"/>
      <c r="Q65" s="802"/>
      <c r="R65" s="802"/>
      <c r="S65" s="802"/>
      <c r="T65" s="802"/>
      <c r="U65" s="167"/>
      <c r="W65" s="451"/>
      <c r="X65" s="451"/>
      <c r="Y65" s="451"/>
      <c r="Z65" s="461"/>
      <c r="AA65" s="452"/>
      <c r="AB65" s="452"/>
      <c r="AC65" s="452"/>
      <c r="AD65" s="452"/>
      <c r="AE65" s="452"/>
      <c r="AF65" s="452"/>
      <c r="AG65" s="452"/>
      <c r="AH65" s="452"/>
      <c r="AI65" s="452"/>
      <c r="AJ65" s="452"/>
      <c r="AK65" s="452"/>
      <c r="AL65" s="451"/>
      <c r="AM65" s="451"/>
      <c r="AN65" s="451"/>
      <c r="AO65" s="463"/>
      <c r="AP65" s="167"/>
      <c r="AR65" s="394"/>
      <c r="AS65" s="395"/>
    </row>
    <row r="66" spans="1:46" customFormat="1" ht="11.25" customHeight="1" x14ac:dyDescent="0.25">
      <c r="A66" s="3"/>
      <c r="B66" s="110" t="s">
        <v>217</v>
      </c>
      <c r="C66" s="3"/>
      <c r="D66" s="168"/>
      <c r="E66" s="802"/>
      <c r="F66" s="802"/>
      <c r="G66" s="802"/>
      <c r="H66" s="802"/>
      <c r="I66" s="802"/>
      <c r="J66" s="802"/>
      <c r="K66" s="802"/>
      <c r="L66" s="802"/>
      <c r="M66" s="802"/>
      <c r="N66" s="802"/>
      <c r="O66" s="802"/>
      <c r="P66" s="802"/>
      <c r="Q66" s="802"/>
      <c r="R66" s="802"/>
      <c r="S66" s="802"/>
      <c r="T66" s="802"/>
      <c r="U66" s="167"/>
      <c r="W66" s="451" t="s">
        <v>328</v>
      </c>
      <c r="X66" s="451"/>
      <c r="Y66" s="451"/>
      <c r="Z66" s="453"/>
      <c r="AA66" s="461"/>
      <c r="AB66" s="464"/>
      <c r="AC66" s="464"/>
      <c r="AD66" s="464"/>
      <c r="AE66" s="464"/>
      <c r="AF66" s="464"/>
      <c r="AG66" s="464"/>
      <c r="AH66" s="453"/>
      <c r="AI66" s="453" t="s">
        <v>8</v>
      </c>
      <c r="AJ66" s="453"/>
      <c r="AK66" s="453"/>
      <c r="AL66" s="453"/>
      <c r="AM66" s="453"/>
      <c r="AN66" s="453"/>
      <c r="AO66" s="465" t="s">
        <v>60</v>
      </c>
      <c r="AP66" s="167"/>
      <c r="AR66" s="394"/>
      <c r="AS66" s="395"/>
    </row>
    <row r="67" spans="1:46" customFormat="1" ht="11.25" customHeight="1" x14ac:dyDescent="0.25">
      <c r="A67" s="3"/>
      <c r="B67" s="110"/>
      <c r="C67" s="3"/>
      <c r="D67" s="168"/>
      <c r="E67" s="802"/>
      <c r="F67" s="802"/>
      <c r="G67" s="802"/>
      <c r="H67" s="802"/>
      <c r="I67" s="802"/>
      <c r="J67" s="802"/>
      <c r="K67" s="802"/>
      <c r="L67" s="802"/>
      <c r="M67" s="802"/>
      <c r="N67" s="802"/>
      <c r="O67" s="802"/>
      <c r="P67" s="802"/>
      <c r="Q67" s="802"/>
      <c r="R67" s="802"/>
      <c r="S67" s="802"/>
      <c r="T67" s="802"/>
      <c r="U67" s="167"/>
      <c r="W67" s="451"/>
      <c r="X67" s="451"/>
      <c r="Y67" s="451"/>
      <c r="Z67" s="453"/>
      <c r="AA67" s="461"/>
      <c r="AB67" s="464"/>
      <c r="AC67" s="464"/>
      <c r="AD67" s="464"/>
      <c r="AE67" s="464"/>
      <c r="AF67" s="464"/>
      <c r="AG67" s="464"/>
      <c r="AH67" s="453"/>
      <c r="AI67" s="453"/>
      <c r="AJ67" s="453"/>
      <c r="AK67" s="453"/>
      <c r="AL67" s="453"/>
      <c r="AM67" s="453"/>
      <c r="AN67" s="453"/>
      <c r="AO67" s="465"/>
      <c r="AP67" s="167"/>
      <c r="AR67" s="394"/>
      <c r="AS67" s="395"/>
    </row>
    <row r="68" spans="1:46" customFormat="1" ht="11.25" customHeight="1" x14ac:dyDescent="0.25">
      <c r="A68" s="3"/>
      <c r="B68" s="110" t="s">
        <v>217</v>
      </c>
      <c r="C68" s="3"/>
      <c r="D68" s="168"/>
      <c r="E68" s="802"/>
      <c r="F68" s="802"/>
      <c r="G68" s="802"/>
      <c r="H68" s="802"/>
      <c r="I68" s="802"/>
      <c r="J68" s="802"/>
      <c r="K68" s="802"/>
      <c r="L68" s="802"/>
      <c r="M68" s="802"/>
      <c r="N68" s="802"/>
      <c r="O68" s="802"/>
      <c r="P68" s="802"/>
      <c r="Q68" s="802"/>
      <c r="R68" s="802"/>
      <c r="S68" s="802"/>
      <c r="T68" s="802"/>
      <c r="U68" s="167"/>
      <c r="W68" s="451"/>
      <c r="X68" s="451"/>
      <c r="Y68" s="451"/>
      <c r="Z68" s="461"/>
      <c r="AA68" s="452"/>
      <c r="AB68" s="452"/>
      <c r="AC68" s="452"/>
      <c r="AD68" s="452"/>
      <c r="AE68" s="452"/>
      <c r="AF68" s="452"/>
      <c r="AG68" s="452"/>
      <c r="AH68" s="452"/>
      <c r="AI68" s="452"/>
      <c r="AJ68" s="452"/>
      <c r="AK68" s="452"/>
      <c r="AL68" s="451"/>
      <c r="AM68" s="451"/>
      <c r="AN68" s="451"/>
      <c r="AO68" s="463"/>
      <c r="AP68" s="167"/>
      <c r="AR68" s="394"/>
      <c r="AS68" s="395"/>
    </row>
    <row r="69" spans="1:46" customFormat="1" ht="6" customHeight="1" x14ac:dyDescent="0.25">
      <c r="A69" s="8"/>
      <c r="B69" s="399" t="s">
        <v>217</v>
      </c>
      <c r="C69" s="400"/>
      <c r="D69" s="162"/>
      <c r="E69" s="164"/>
      <c r="F69" s="164"/>
      <c r="G69" s="164"/>
      <c r="H69" s="164"/>
      <c r="I69" s="164"/>
      <c r="J69" s="164"/>
      <c r="K69" s="164"/>
      <c r="L69" s="164"/>
      <c r="M69" s="164"/>
      <c r="N69" s="164"/>
      <c r="O69" s="164"/>
      <c r="P69" s="164"/>
      <c r="Q69" s="164"/>
      <c r="R69" s="164"/>
      <c r="S69" s="164"/>
      <c r="T69" s="164"/>
      <c r="U69" s="163"/>
      <c r="V69" s="164"/>
      <c r="W69" s="466"/>
      <c r="X69" s="466"/>
      <c r="Y69" s="466"/>
      <c r="Z69" s="466"/>
      <c r="AA69" s="466"/>
      <c r="AB69" s="466"/>
      <c r="AC69" s="466"/>
      <c r="AD69" s="466"/>
      <c r="AE69" s="466"/>
      <c r="AF69" s="466"/>
      <c r="AG69" s="466"/>
      <c r="AH69" s="466"/>
      <c r="AI69" s="466"/>
      <c r="AJ69" s="466"/>
      <c r="AK69" s="466"/>
      <c r="AL69" s="466"/>
      <c r="AM69" s="466"/>
      <c r="AN69" s="466"/>
      <c r="AO69" s="467"/>
      <c r="AP69" s="163"/>
      <c r="AQ69" s="164"/>
      <c r="AR69" s="403"/>
      <c r="AS69" s="404"/>
      <c r="AT69" s="164"/>
    </row>
    <row r="70" spans="1:46" customFormat="1" ht="6" customHeight="1" x14ac:dyDescent="0.25">
      <c r="A70" s="3"/>
      <c r="B70" s="110" t="s">
        <v>217</v>
      </c>
      <c r="C70" s="3"/>
      <c r="D70" s="168"/>
      <c r="E70" s="160"/>
      <c r="F70" s="160"/>
      <c r="G70" s="160"/>
      <c r="H70" s="160"/>
      <c r="I70" s="160"/>
      <c r="J70" s="160"/>
      <c r="K70" s="160"/>
      <c r="L70" s="160"/>
      <c r="M70" s="160"/>
      <c r="N70" s="160"/>
      <c r="O70" s="160"/>
      <c r="P70" s="160"/>
      <c r="Q70" s="160"/>
      <c r="R70" s="160"/>
      <c r="S70" s="160"/>
      <c r="T70" s="160"/>
      <c r="U70" s="159"/>
      <c r="V70" s="160"/>
      <c r="W70" s="468"/>
      <c r="X70" s="468"/>
      <c r="Y70" s="468"/>
      <c r="Z70" s="468"/>
      <c r="AA70" s="468"/>
      <c r="AB70" s="468"/>
      <c r="AC70" s="468"/>
      <c r="AD70" s="468"/>
      <c r="AE70" s="468"/>
      <c r="AF70" s="468"/>
      <c r="AG70" s="468"/>
      <c r="AH70" s="468"/>
      <c r="AI70" s="468"/>
      <c r="AJ70" s="468"/>
      <c r="AK70" s="468"/>
      <c r="AL70" s="468"/>
      <c r="AM70" s="468"/>
      <c r="AN70" s="468"/>
      <c r="AO70" s="469"/>
      <c r="AP70" s="159"/>
      <c r="AR70" s="293"/>
      <c r="AS70" s="270"/>
    </row>
    <row r="71" spans="1:46" customFormat="1" ht="11.25" customHeight="1" x14ac:dyDescent="0.25">
      <c r="A71" s="3"/>
      <c r="B71" s="110" t="s">
        <v>329</v>
      </c>
      <c r="C71" s="3"/>
      <c r="D71" s="168"/>
      <c r="E71" s="802" t="str">
        <f ca="1">VLOOKUP(INDIRECT(ADDRESS(ROW(),COLUMN()-3)),INDIRECT("translations[[Question Num]:["&amp; Language_Selected &amp;"]]"),MATCH(Language_Selected,Language_Options,0)+1,FALSE)</f>
        <v>What time did you see the provider?
USE 24-HOUR FORMAT.
IF CLIENT DOESN'T KNOW THE EXACT TIME, ASK HER TO APPROXIMATE. IF SHE CAN'T GIVE AN APPROXIMATE TIME, SELECT THE CODE ‘98’ FOR 'DON’T KNOW HOURS AND MINUTES'.</v>
      </c>
      <c r="F71" s="802"/>
      <c r="G71" s="802"/>
      <c r="H71" s="802"/>
      <c r="I71" s="802"/>
      <c r="J71" s="802"/>
      <c r="K71" s="802"/>
      <c r="L71" s="802"/>
      <c r="M71" s="802"/>
      <c r="N71" s="802"/>
      <c r="O71" s="802"/>
      <c r="P71" s="802"/>
      <c r="Q71" s="802"/>
      <c r="R71" s="802"/>
      <c r="S71" s="802"/>
      <c r="T71" s="802"/>
      <c r="U71" s="167"/>
      <c r="W71" s="461"/>
      <c r="X71" s="461"/>
      <c r="Y71" s="461"/>
      <c r="Z71" s="461"/>
      <c r="AA71" s="461"/>
      <c r="AB71" s="461"/>
      <c r="AC71" s="461"/>
      <c r="AD71" s="461"/>
      <c r="AE71" s="461"/>
      <c r="AF71" s="461"/>
      <c r="AG71" s="461"/>
      <c r="AH71" s="461"/>
      <c r="AI71" s="461"/>
      <c r="AJ71" s="461"/>
      <c r="AK71" s="461"/>
      <c r="AL71" s="458"/>
      <c r="AM71" s="459"/>
      <c r="AN71" s="458"/>
      <c r="AO71" s="460"/>
      <c r="AP71" s="167"/>
      <c r="AR71" s="293"/>
      <c r="AS71" s="270"/>
    </row>
    <row r="72" spans="1:46" customFormat="1" ht="11.25" customHeight="1" x14ac:dyDescent="0.25">
      <c r="A72" s="3"/>
      <c r="B72" s="110" t="s">
        <v>217</v>
      </c>
      <c r="C72" s="3"/>
      <c r="D72" s="168"/>
      <c r="E72" s="802"/>
      <c r="F72" s="802"/>
      <c r="G72" s="802"/>
      <c r="H72" s="802"/>
      <c r="I72" s="802"/>
      <c r="J72" s="802"/>
      <c r="K72" s="802"/>
      <c r="L72" s="802"/>
      <c r="M72" s="802"/>
      <c r="N72" s="802"/>
      <c r="O72" s="802"/>
      <c r="P72" s="802"/>
      <c r="Q72" s="802"/>
      <c r="R72" s="802"/>
      <c r="S72" s="802"/>
      <c r="T72" s="802"/>
      <c r="U72" s="167"/>
      <c r="W72" s="451" t="s">
        <v>55</v>
      </c>
      <c r="X72" s="451"/>
      <c r="Y72" s="451"/>
      <c r="Z72" s="832" t="s">
        <v>8</v>
      </c>
      <c r="AA72" s="832"/>
      <c r="AB72" s="832"/>
      <c r="AC72" s="832"/>
      <c r="AD72" s="832"/>
      <c r="AE72" s="832"/>
      <c r="AF72" s="832"/>
      <c r="AG72" s="832"/>
      <c r="AH72" s="832"/>
      <c r="AI72" s="832"/>
      <c r="AJ72" s="832"/>
      <c r="AK72" s="833"/>
      <c r="AL72" s="454"/>
      <c r="AM72" s="455"/>
      <c r="AN72" s="454"/>
      <c r="AO72" s="456"/>
      <c r="AP72" s="167"/>
      <c r="AR72" s="293"/>
      <c r="AS72" s="270"/>
    </row>
    <row r="73" spans="1:46" customFormat="1" ht="11.25" customHeight="1" x14ac:dyDescent="0.25">
      <c r="A73" s="3"/>
      <c r="B73" s="110" t="s">
        <v>217</v>
      </c>
      <c r="C73" s="3"/>
      <c r="D73" s="168"/>
      <c r="E73" s="802"/>
      <c r="F73" s="802"/>
      <c r="G73" s="802"/>
      <c r="H73" s="802"/>
      <c r="I73" s="802"/>
      <c r="J73" s="802"/>
      <c r="K73" s="802"/>
      <c r="L73" s="802"/>
      <c r="M73" s="802"/>
      <c r="N73" s="802"/>
      <c r="O73" s="802"/>
      <c r="P73" s="802"/>
      <c r="Q73" s="802"/>
      <c r="R73" s="802"/>
      <c r="S73" s="802"/>
      <c r="T73" s="802"/>
      <c r="U73" s="167"/>
      <c r="W73" s="451"/>
      <c r="X73" s="451"/>
      <c r="Y73" s="451"/>
      <c r="Z73" s="451"/>
      <c r="AA73" s="451"/>
      <c r="AB73" s="452"/>
      <c r="AC73" s="453"/>
      <c r="AD73" s="453"/>
      <c r="AE73" s="451"/>
      <c r="AF73" s="451"/>
      <c r="AG73" s="451"/>
      <c r="AH73" s="451"/>
      <c r="AI73" s="451"/>
      <c r="AJ73" s="451"/>
      <c r="AK73" s="457"/>
      <c r="AL73" s="458"/>
      <c r="AM73" s="459"/>
      <c r="AN73" s="458"/>
      <c r="AO73" s="460"/>
      <c r="AP73" s="167"/>
      <c r="AR73" s="293"/>
      <c r="AS73" s="270"/>
    </row>
    <row r="74" spans="1:46" customFormat="1" ht="11.25" customHeight="1" x14ac:dyDescent="0.25">
      <c r="A74" s="3"/>
      <c r="B74" s="110" t="s">
        <v>217</v>
      </c>
      <c r="C74" s="3"/>
      <c r="D74" s="168"/>
      <c r="E74" s="802"/>
      <c r="F74" s="802"/>
      <c r="G74" s="802"/>
      <c r="H74" s="802"/>
      <c r="I74" s="802"/>
      <c r="J74" s="802"/>
      <c r="K74" s="802"/>
      <c r="L74" s="802"/>
      <c r="M74" s="802"/>
      <c r="N74" s="802"/>
      <c r="O74" s="802"/>
      <c r="P74" s="802"/>
      <c r="Q74" s="802"/>
      <c r="R74" s="802"/>
      <c r="S74" s="802"/>
      <c r="T74" s="802"/>
      <c r="U74" s="167"/>
      <c r="W74" s="451" t="s">
        <v>56</v>
      </c>
      <c r="X74" s="451"/>
      <c r="Y74" s="451"/>
      <c r="Z74" s="461"/>
      <c r="AA74" s="452" t="s">
        <v>8</v>
      </c>
      <c r="AB74" s="452"/>
      <c r="AC74" s="452"/>
      <c r="AD74" s="452"/>
      <c r="AE74" s="452"/>
      <c r="AF74" s="452"/>
      <c r="AG74" s="452"/>
      <c r="AH74" s="452"/>
      <c r="AI74" s="452"/>
      <c r="AJ74" s="452"/>
      <c r="AK74" s="462"/>
      <c r="AL74" s="454"/>
      <c r="AM74" s="455"/>
      <c r="AN74" s="454"/>
      <c r="AO74" s="456"/>
      <c r="AP74" s="167"/>
      <c r="AR74" s="293"/>
      <c r="AS74" s="270"/>
    </row>
    <row r="75" spans="1:46" customFormat="1" ht="11.25" customHeight="1" x14ac:dyDescent="0.25">
      <c r="A75" s="3"/>
      <c r="B75" s="110" t="s">
        <v>217</v>
      </c>
      <c r="C75" s="3"/>
      <c r="D75" s="168"/>
      <c r="E75" s="802"/>
      <c r="F75" s="802"/>
      <c r="G75" s="802"/>
      <c r="H75" s="802"/>
      <c r="I75" s="802"/>
      <c r="J75" s="802"/>
      <c r="K75" s="802"/>
      <c r="L75" s="802"/>
      <c r="M75" s="802"/>
      <c r="N75" s="802"/>
      <c r="O75" s="802"/>
      <c r="P75" s="802"/>
      <c r="Q75" s="802"/>
      <c r="R75" s="802"/>
      <c r="S75" s="802"/>
      <c r="T75" s="802"/>
      <c r="U75" s="167"/>
      <c r="W75" s="451"/>
      <c r="X75" s="451"/>
      <c r="Y75" s="451"/>
      <c r="Z75" s="461"/>
      <c r="AA75" s="452"/>
      <c r="AB75" s="452"/>
      <c r="AC75" s="452"/>
      <c r="AD75" s="452"/>
      <c r="AE75" s="452"/>
      <c r="AF75" s="452"/>
      <c r="AG75" s="452"/>
      <c r="AH75" s="452"/>
      <c r="AI75" s="452"/>
      <c r="AJ75" s="452"/>
      <c r="AK75" s="452"/>
      <c r="AL75" s="451"/>
      <c r="AM75" s="451"/>
      <c r="AN75" s="451"/>
      <c r="AO75" s="463"/>
      <c r="AP75" s="167"/>
      <c r="AR75" s="293"/>
      <c r="AS75" s="270"/>
    </row>
    <row r="76" spans="1:46" customFormat="1" ht="11.25" customHeight="1" x14ac:dyDescent="0.25">
      <c r="A76" s="3"/>
      <c r="B76" s="110" t="s">
        <v>217</v>
      </c>
      <c r="C76" s="3"/>
      <c r="D76" s="168"/>
      <c r="E76" s="802"/>
      <c r="F76" s="802"/>
      <c r="G76" s="802"/>
      <c r="H76" s="802"/>
      <c r="I76" s="802"/>
      <c r="J76" s="802"/>
      <c r="K76" s="802"/>
      <c r="L76" s="802"/>
      <c r="M76" s="802"/>
      <c r="N76" s="802"/>
      <c r="O76" s="802"/>
      <c r="P76" s="802"/>
      <c r="Q76" s="802"/>
      <c r="R76" s="802"/>
      <c r="S76" s="802"/>
      <c r="T76" s="802"/>
      <c r="U76" s="167"/>
      <c r="W76" s="451" t="s">
        <v>328</v>
      </c>
      <c r="X76" s="451"/>
      <c r="Y76" s="451"/>
      <c r="Z76" s="453"/>
      <c r="AA76" s="461"/>
      <c r="AB76" s="453"/>
      <c r="AC76" s="453"/>
      <c r="AD76" s="453"/>
      <c r="AE76" s="453"/>
      <c r="AF76" s="453"/>
      <c r="AG76" s="453"/>
      <c r="AH76" s="453"/>
      <c r="AI76" s="453" t="s">
        <v>8</v>
      </c>
      <c r="AJ76" s="453"/>
      <c r="AK76" s="470"/>
      <c r="AL76" s="453"/>
      <c r="AM76" s="453"/>
      <c r="AN76" s="453"/>
      <c r="AO76" s="465" t="s">
        <v>60</v>
      </c>
      <c r="AP76" s="167"/>
      <c r="AR76" s="293"/>
      <c r="AS76" s="270"/>
    </row>
    <row r="77" spans="1:46" customFormat="1" ht="11.25" customHeight="1" x14ac:dyDescent="0.25">
      <c r="A77" s="3"/>
      <c r="B77" s="110"/>
      <c r="C77" s="3"/>
      <c r="D77" s="168"/>
      <c r="E77" s="802"/>
      <c r="F77" s="802"/>
      <c r="G77" s="802"/>
      <c r="H77" s="802"/>
      <c r="I77" s="802"/>
      <c r="J77" s="802"/>
      <c r="K77" s="802"/>
      <c r="L77" s="802"/>
      <c r="M77" s="802"/>
      <c r="N77" s="802"/>
      <c r="O77" s="802"/>
      <c r="P77" s="802"/>
      <c r="Q77" s="802"/>
      <c r="R77" s="802"/>
      <c r="S77" s="802"/>
      <c r="T77" s="802"/>
      <c r="U77" s="167"/>
      <c r="W77" s="451"/>
      <c r="X77" s="451"/>
      <c r="Y77" s="451"/>
      <c r="Z77" s="453"/>
      <c r="AA77" s="461"/>
      <c r="AB77" s="453"/>
      <c r="AC77" s="453"/>
      <c r="AD77" s="453"/>
      <c r="AE77" s="453"/>
      <c r="AF77" s="453"/>
      <c r="AG77" s="453"/>
      <c r="AH77" s="453"/>
      <c r="AI77" s="453"/>
      <c r="AJ77" s="453"/>
      <c r="AK77" s="470"/>
      <c r="AL77" s="453"/>
      <c r="AM77" s="453"/>
      <c r="AN77" s="453"/>
      <c r="AO77" s="465"/>
      <c r="AP77" s="167"/>
      <c r="AR77" s="293"/>
      <c r="AS77" s="270"/>
    </row>
    <row r="78" spans="1:46" customFormat="1" ht="11.25" customHeight="1" x14ac:dyDescent="0.25">
      <c r="A78" s="3"/>
      <c r="B78" s="110" t="s">
        <v>217</v>
      </c>
      <c r="C78" s="3"/>
      <c r="D78" s="168"/>
      <c r="E78" s="802"/>
      <c r="F78" s="802"/>
      <c r="G78" s="802"/>
      <c r="H78" s="802"/>
      <c r="I78" s="802"/>
      <c r="J78" s="802"/>
      <c r="K78" s="802"/>
      <c r="L78" s="802"/>
      <c r="M78" s="802"/>
      <c r="N78" s="802"/>
      <c r="O78" s="802"/>
      <c r="P78" s="802"/>
      <c r="Q78" s="802"/>
      <c r="R78" s="802"/>
      <c r="S78" s="802"/>
      <c r="T78" s="802"/>
      <c r="U78" s="167"/>
      <c r="Z78" s="15"/>
      <c r="AA78" s="109"/>
      <c r="AB78" s="109"/>
      <c r="AC78" s="109"/>
      <c r="AD78" s="109"/>
      <c r="AE78" s="109"/>
      <c r="AF78" s="109"/>
      <c r="AG78" s="109"/>
      <c r="AH78" s="109"/>
      <c r="AI78" s="109"/>
      <c r="AJ78" s="109"/>
      <c r="AK78" s="109"/>
      <c r="AO78" s="270"/>
      <c r="AP78" s="167"/>
      <c r="AR78" s="293"/>
      <c r="AS78" s="270"/>
    </row>
    <row r="79" spans="1:46" customFormat="1" ht="6" customHeight="1" x14ac:dyDescent="0.25">
      <c r="A79" s="8"/>
      <c r="B79" s="399" t="s">
        <v>217</v>
      </c>
      <c r="C79" s="8"/>
      <c r="D79" s="162"/>
      <c r="E79" s="164"/>
      <c r="F79" s="164"/>
      <c r="G79" s="164"/>
      <c r="H79" s="164"/>
      <c r="I79" s="164"/>
      <c r="J79" s="164"/>
      <c r="K79" s="164"/>
      <c r="L79" s="164"/>
      <c r="M79" s="164"/>
      <c r="N79" s="164"/>
      <c r="O79" s="164"/>
      <c r="P79" s="164"/>
      <c r="Q79" s="164"/>
      <c r="R79" s="164"/>
      <c r="S79" s="164"/>
      <c r="T79" s="164"/>
      <c r="U79" s="163"/>
      <c r="V79" s="164"/>
      <c r="W79" s="164"/>
      <c r="X79" s="164"/>
      <c r="Y79" s="164"/>
      <c r="Z79" s="164"/>
      <c r="AA79" s="164"/>
      <c r="AB79" s="164"/>
      <c r="AC79" s="164"/>
      <c r="AD79" s="164"/>
      <c r="AE79" s="164"/>
      <c r="AF79" s="164"/>
      <c r="AG79" s="164"/>
      <c r="AH79" s="164"/>
      <c r="AI79" s="164"/>
      <c r="AJ79" s="164"/>
      <c r="AK79" s="164"/>
      <c r="AL79" s="164"/>
      <c r="AM79" s="164"/>
      <c r="AN79" s="164"/>
      <c r="AO79" s="401"/>
      <c r="AP79" s="163"/>
      <c r="AQ79" s="164"/>
      <c r="AR79" s="402"/>
      <c r="AS79" s="401"/>
      <c r="AT79" s="164"/>
    </row>
    <row r="80" spans="1:46" customFormat="1" ht="4.2" customHeight="1" x14ac:dyDescent="0.25">
      <c r="A80" s="405"/>
      <c r="B80" s="406" t="s">
        <v>217</v>
      </c>
      <c r="C80" s="405"/>
      <c r="D80" s="158"/>
      <c r="E80" s="160"/>
      <c r="F80" s="160"/>
      <c r="G80" s="160"/>
      <c r="H80" s="160"/>
      <c r="I80" s="160"/>
      <c r="J80" s="160"/>
      <c r="K80" s="160"/>
      <c r="L80" s="160"/>
      <c r="M80" s="160"/>
      <c r="N80" s="160"/>
      <c r="O80" s="160"/>
      <c r="P80" s="160"/>
      <c r="Q80" s="160"/>
      <c r="R80" s="160"/>
      <c r="S80" s="160"/>
      <c r="T80" s="160"/>
      <c r="U80" s="159"/>
      <c r="V80" s="160"/>
      <c r="W80" s="160"/>
      <c r="X80" s="160"/>
      <c r="Y80" s="160"/>
      <c r="Z80" s="160"/>
      <c r="AA80" s="160"/>
      <c r="AB80" s="160"/>
      <c r="AC80" s="160"/>
      <c r="AD80" s="160"/>
      <c r="AE80" s="160"/>
      <c r="AF80" s="160"/>
      <c r="AG80" s="160"/>
      <c r="AH80" s="160"/>
      <c r="AI80" s="160"/>
      <c r="AJ80" s="160"/>
      <c r="AK80" s="160"/>
      <c r="AL80" s="160"/>
      <c r="AM80" s="160"/>
      <c r="AN80" s="160"/>
      <c r="AO80" s="290"/>
      <c r="AP80" s="159"/>
      <c r="AQ80" s="160"/>
      <c r="AR80" s="407"/>
      <c r="AS80" s="290"/>
      <c r="AT80" s="160"/>
    </row>
    <row r="81" spans="1:46" customFormat="1" ht="11.25" customHeight="1" x14ac:dyDescent="0.25">
      <c r="A81" s="3"/>
      <c r="B81" s="288" t="s">
        <v>330</v>
      </c>
      <c r="C81" s="3"/>
      <c r="D81" s="168"/>
      <c r="E81" s="801" t="str">
        <f ca="1">VLOOKUP(INDIRECT(ADDRESS(ROW(),COLUMN()-3)),INDIRECT("translations[[Question Num]:["&amp; Language_Selected &amp;"]]"),MATCH(Language_Selected,Language_Options,0)+1,FALSE)</f>
        <v>Just before coming to this facility today, were you taking any steps or using any methods to prevent a pregnancy?</v>
      </c>
      <c r="F81" s="801"/>
      <c r="G81" s="801"/>
      <c r="H81" s="801"/>
      <c r="I81" s="801"/>
      <c r="J81" s="801"/>
      <c r="K81" s="801"/>
      <c r="L81" s="801"/>
      <c r="M81" s="801"/>
      <c r="N81" s="801"/>
      <c r="O81" s="801"/>
      <c r="P81" s="801"/>
      <c r="Q81" s="801"/>
      <c r="R81" s="801"/>
      <c r="S81" s="801"/>
      <c r="T81" s="801"/>
      <c r="U81" s="167"/>
      <c r="W81" t="s">
        <v>86</v>
      </c>
      <c r="Y81" s="155" t="s">
        <v>8</v>
      </c>
      <c r="Z81" s="155"/>
      <c r="AA81" s="155"/>
      <c r="AB81" s="155"/>
      <c r="AC81" s="155"/>
      <c r="AD81" s="155"/>
      <c r="AE81" s="155"/>
      <c r="AF81" s="155"/>
      <c r="AG81" s="155"/>
      <c r="AH81" s="155"/>
      <c r="AI81" s="155"/>
      <c r="AJ81" s="155"/>
      <c r="AK81" s="155"/>
      <c r="AL81" s="155"/>
      <c r="AM81" s="155"/>
      <c r="AN81" s="155"/>
      <c r="AO81" s="358" t="s">
        <v>46</v>
      </c>
      <c r="AP81" s="167"/>
      <c r="AR81" s="408"/>
      <c r="AS81" s="409"/>
    </row>
    <row r="82" spans="1:46" customFormat="1" ht="11.25" customHeight="1" x14ac:dyDescent="0.25">
      <c r="A82" s="3"/>
      <c r="B82" s="270" t="s">
        <v>217</v>
      </c>
      <c r="C82" s="3"/>
      <c r="D82" s="168"/>
      <c r="E82" s="801"/>
      <c r="F82" s="801"/>
      <c r="G82" s="801"/>
      <c r="H82" s="801"/>
      <c r="I82" s="801"/>
      <c r="J82" s="801"/>
      <c r="K82" s="801"/>
      <c r="L82" s="801"/>
      <c r="M82" s="801"/>
      <c r="N82" s="801"/>
      <c r="O82" s="801"/>
      <c r="P82" s="801"/>
      <c r="Q82" s="801"/>
      <c r="R82" s="801"/>
      <c r="S82" s="801"/>
      <c r="T82" s="801"/>
      <c r="U82" s="167"/>
      <c r="W82" t="s">
        <v>87</v>
      </c>
      <c r="X82" s="15"/>
      <c r="Y82" s="155" t="s">
        <v>8</v>
      </c>
      <c r="Z82" s="155"/>
      <c r="AA82" s="155"/>
      <c r="AB82" s="155"/>
      <c r="AC82" s="155"/>
      <c r="AD82" s="155"/>
      <c r="AE82" s="155"/>
      <c r="AF82" s="155"/>
      <c r="AG82" s="155"/>
      <c r="AH82" s="155"/>
      <c r="AI82" s="155"/>
      <c r="AJ82" s="155"/>
      <c r="AK82" s="155"/>
      <c r="AL82" s="155"/>
      <c r="AM82" s="155"/>
      <c r="AN82" s="155"/>
      <c r="AO82" s="358" t="s">
        <v>69</v>
      </c>
      <c r="AP82" s="167"/>
      <c r="AR82" s="293"/>
      <c r="AS82" s="358" t="s">
        <v>331</v>
      </c>
    </row>
    <row r="83" spans="1:46" customFormat="1" ht="11.25" customHeight="1" x14ac:dyDescent="0.25">
      <c r="A83" s="3"/>
      <c r="B83" s="270" t="s">
        <v>217</v>
      </c>
      <c r="C83" s="3"/>
      <c r="D83" s="168"/>
      <c r="E83" s="801"/>
      <c r="F83" s="801"/>
      <c r="G83" s="801"/>
      <c r="H83" s="801"/>
      <c r="I83" s="801"/>
      <c r="J83" s="801"/>
      <c r="K83" s="801"/>
      <c r="L83" s="801"/>
      <c r="M83" s="801"/>
      <c r="N83" s="801"/>
      <c r="O83" s="801"/>
      <c r="P83" s="801"/>
      <c r="Q83" s="801"/>
      <c r="R83" s="801"/>
      <c r="S83" s="801"/>
      <c r="T83" s="801"/>
      <c r="U83" s="167"/>
      <c r="X83" s="155"/>
      <c r="Y83" s="155"/>
      <c r="Z83" s="155"/>
      <c r="AA83" s="155"/>
      <c r="AB83" s="155"/>
      <c r="AC83" s="155"/>
      <c r="AD83" s="155"/>
      <c r="AE83" s="155"/>
      <c r="AF83" s="155"/>
      <c r="AG83" s="155"/>
      <c r="AH83" s="155"/>
      <c r="AI83" s="155"/>
      <c r="AJ83" s="155"/>
      <c r="AK83" s="155"/>
      <c r="AL83" s="155"/>
      <c r="AM83" s="155"/>
      <c r="AN83" s="155"/>
      <c r="AO83" s="358"/>
      <c r="AP83" s="167"/>
      <c r="AR83" s="293"/>
      <c r="AS83" s="358"/>
    </row>
    <row r="84" spans="1:46" customFormat="1" ht="4.2" customHeight="1" x14ac:dyDescent="0.25">
      <c r="A84" s="8"/>
      <c r="B84" s="401" t="s">
        <v>217</v>
      </c>
      <c r="C84" s="8"/>
      <c r="D84" s="162"/>
      <c r="E84" s="164"/>
      <c r="F84" s="164"/>
      <c r="G84" s="164"/>
      <c r="H84" s="164"/>
      <c r="I84" s="164"/>
      <c r="J84" s="164"/>
      <c r="K84" s="164"/>
      <c r="L84" s="164"/>
      <c r="M84" s="164"/>
      <c r="N84" s="164"/>
      <c r="O84" s="164"/>
      <c r="P84" s="164"/>
      <c r="Q84" s="164"/>
      <c r="R84" s="164"/>
      <c r="S84" s="164"/>
      <c r="T84" s="164"/>
      <c r="U84" s="163"/>
      <c r="V84" s="164"/>
      <c r="W84" s="164"/>
      <c r="X84" s="164"/>
      <c r="Y84" s="164"/>
      <c r="Z84" s="164"/>
      <c r="AA84" s="164"/>
      <c r="AB84" s="164"/>
      <c r="AC84" s="164"/>
      <c r="AD84" s="164"/>
      <c r="AE84" s="164"/>
      <c r="AF84" s="164"/>
      <c r="AG84" s="164"/>
      <c r="AH84" s="164"/>
      <c r="AI84" s="164"/>
      <c r="AJ84" s="164"/>
      <c r="AK84" s="164"/>
      <c r="AL84" s="164"/>
      <c r="AM84" s="164"/>
      <c r="AN84" s="164"/>
      <c r="AO84" s="401"/>
      <c r="AP84" s="163"/>
      <c r="AQ84" s="164"/>
      <c r="AR84" s="402"/>
      <c r="AS84" s="401"/>
      <c r="AT84" s="164"/>
    </row>
    <row r="85" spans="1:46" customFormat="1" ht="4.2" customHeight="1" x14ac:dyDescent="0.25">
      <c r="A85" s="3"/>
      <c r="B85" s="270" t="s">
        <v>217</v>
      </c>
      <c r="C85" s="3"/>
      <c r="D85" s="158"/>
      <c r="E85" s="160"/>
      <c r="F85" s="160"/>
      <c r="G85" s="160"/>
      <c r="H85" s="160"/>
      <c r="I85" s="160"/>
      <c r="J85" s="160"/>
      <c r="K85" s="160"/>
      <c r="L85" s="160"/>
      <c r="M85" s="160"/>
      <c r="N85" s="160"/>
      <c r="O85" s="160"/>
      <c r="P85" s="160"/>
      <c r="Q85" s="160"/>
      <c r="R85" s="160"/>
      <c r="S85" s="160"/>
      <c r="T85" s="160"/>
      <c r="U85" s="160"/>
      <c r="V85" s="158"/>
      <c r="W85" s="160"/>
      <c r="X85" s="160"/>
      <c r="Y85" s="160"/>
      <c r="Z85" s="160"/>
      <c r="AA85" s="160"/>
      <c r="AB85" s="160"/>
      <c r="AC85" s="160"/>
      <c r="AD85" s="160"/>
      <c r="AE85" s="160"/>
      <c r="AF85" s="160"/>
      <c r="AG85" s="160"/>
      <c r="AH85" s="160"/>
      <c r="AI85" s="160"/>
      <c r="AJ85" s="160"/>
      <c r="AK85" s="160"/>
      <c r="AL85" s="160"/>
      <c r="AM85" s="160"/>
      <c r="AN85" s="160"/>
      <c r="AO85" s="290"/>
      <c r="AP85" s="159"/>
      <c r="AQ85" s="160"/>
      <c r="AR85" s="407"/>
      <c r="AS85" s="290"/>
      <c r="AT85" s="160"/>
    </row>
    <row r="86" spans="1:46" customFormat="1" ht="11.25" customHeight="1" x14ac:dyDescent="0.25">
      <c r="A86" s="3"/>
      <c r="B86" s="288" t="s">
        <v>332</v>
      </c>
      <c r="C86" s="3"/>
      <c r="D86" s="168"/>
      <c r="E86" s="801" t="str">
        <f ca="1">VLOOKUP(INDIRECT(ADDRESS(ROW(),COLUMN()-3)),INDIRECT("translations[[Question Num]:["&amp; Language_Selected &amp;"]]"),MATCH(Language_Selected,Language_Options,0)+1,FALSE)</f>
        <v>What method were you (last) using?
PROBE</v>
      </c>
      <c r="F86" s="801"/>
      <c r="G86" s="801"/>
      <c r="H86" s="801"/>
      <c r="I86" s="801"/>
      <c r="J86" s="801"/>
      <c r="K86" s="801"/>
      <c r="L86" s="801"/>
      <c r="M86" s="801"/>
      <c r="N86" s="801"/>
      <c r="O86" s="801"/>
      <c r="P86" s="801"/>
      <c r="Q86" s="801"/>
      <c r="R86" s="801"/>
      <c r="S86" s="801"/>
      <c r="T86" s="801"/>
      <c r="U86" s="155"/>
      <c r="V86" s="168"/>
      <c r="W86" s="247" t="s">
        <v>333</v>
      </c>
      <c r="X86" s="248"/>
      <c r="Y86" s="247"/>
      <c r="Z86" s="247"/>
      <c r="AA86" s="247"/>
      <c r="AB86" s="247"/>
      <c r="AC86" s="248"/>
      <c r="AD86" s="15"/>
      <c r="AE86" s="248" t="s">
        <v>8</v>
      </c>
      <c r="AF86" s="248"/>
      <c r="AG86" s="248"/>
      <c r="AH86" s="248"/>
      <c r="AI86" s="248"/>
      <c r="AJ86" s="248"/>
      <c r="AK86" s="248"/>
      <c r="AL86" s="248"/>
      <c r="AM86" s="248"/>
      <c r="AN86" s="248"/>
      <c r="AO86" s="410" t="s">
        <v>76</v>
      </c>
      <c r="AP86" s="167"/>
      <c r="AR86" s="293"/>
      <c r="AS86" s="270"/>
    </row>
    <row r="87" spans="1:46" customFormat="1" ht="11.25" customHeight="1" x14ac:dyDescent="0.25">
      <c r="A87" s="3"/>
      <c r="B87" s="270" t="s">
        <v>217</v>
      </c>
      <c r="C87" s="3"/>
      <c r="D87" s="168"/>
      <c r="E87" s="801"/>
      <c r="F87" s="801"/>
      <c r="G87" s="801"/>
      <c r="H87" s="801"/>
      <c r="I87" s="801"/>
      <c r="J87" s="801"/>
      <c r="K87" s="801"/>
      <c r="L87" s="801"/>
      <c r="M87" s="801"/>
      <c r="N87" s="801"/>
      <c r="O87" s="801"/>
      <c r="P87" s="801"/>
      <c r="Q87" s="801"/>
      <c r="R87" s="801"/>
      <c r="S87" s="801"/>
      <c r="T87" s="801"/>
      <c r="V87" s="168"/>
      <c r="W87" s="247" t="s">
        <v>334</v>
      </c>
      <c r="X87" s="247"/>
      <c r="Y87" s="247"/>
      <c r="Z87" s="247"/>
      <c r="AA87" s="247"/>
      <c r="AB87" s="247"/>
      <c r="AC87" s="247"/>
      <c r="AD87" s="248"/>
      <c r="AE87" s="248"/>
      <c r="AF87" s="15"/>
      <c r="AG87" s="15"/>
      <c r="AH87" s="248"/>
      <c r="AI87" s="248" t="s">
        <v>8</v>
      </c>
      <c r="AJ87" s="248"/>
      <c r="AK87" s="248"/>
      <c r="AL87" s="248"/>
      <c r="AM87" s="248"/>
      <c r="AN87" s="248"/>
      <c r="AO87" s="410" t="s">
        <v>78</v>
      </c>
      <c r="AP87" s="167"/>
      <c r="AR87" s="293"/>
      <c r="AS87" s="270"/>
    </row>
    <row r="88" spans="1:46" customFormat="1" ht="11.25" customHeight="1" x14ac:dyDescent="0.25">
      <c r="A88" s="3"/>
      <c r="B88" s="270" t="s">
        <v>217</v>
      </c>
      <c r="C88" s="3"/>
      <c r="D88" s="168"/>
      <c r="E88" s="801"/>
      <c r="F88" s="801"/>
      <c r="G88" s="801"/>
      <c r="H88" s="801"/>
      <c r="I88" s="801"/>
      <c r="J88" s="801"/>
      <c r="K88" s="801"/>
      <c r="L88" s="801"/>
      <c r="M88" s="801"/>
      <c r="N88" s="801"/>
      <c r="O88" s="801"/>
      <c r="P88" s="801"/>
      <c r="Q88" s="801"/>
      <c r="R88" s="801"/>
      <c r="S88" s="801"/>
      <c r="T88" s="801"/>
      <c r="V88" s="168"/>
      <c r="W88" s="247" t="s">
        <v>335</v>
      </c>
      <c r="X88" s="247"/>
      <c r="Y88" s="247"/>
      <c r="Z88" s="247"/>
      <c r="AA88" s="247"/>
      <c r="AB88" s="247"/>
      <c r="AC88" s="247"/>
      <c r="AD88" s="248"/>
      <c r="AE88" s="248"/>
      <c r="AF88" s="15"/>
      <c r="AG88" s="15"/>
      <c r="AH88" s="15"/>
      <c r="AI88" s="248"/>
      <c r="AJ88" s="248" t="s">
        <v>8</v>
      </c>
      <c r="AK88" s="248"/>
      <c r="AL88" s="248"/>
      <c r="AM88" s="248"/>
      <c r="AN88" s="248"/>
      <c r="AO88" s="410" t="s">
        <v>80</v>
      </c>
      <c r="AP88" s="167"/>
      <c r="AR88" s="293"/>
      <c r="AS88" s="270"/>
    </row>
    <row r="89" spans="1:46" customFormat="1" ht="11.25" customHeight="1" x14ac:dyDescent="0.25">
      <c r="A89" s="3"/>
      <c r="B89" s="270" t="s">
        <v>217</v>
      </c>
      <c r="C89" s="3"/>
      <c r="D89" s="168"/>
      <c r="E89" s="801"/>
      <c r="F89" s="801"/>
      <c r="G89" s="801"/>
      <c r="H89" s="801"/>
      <c r="I89" s="801"/>
      <c r="J89" s="801"/>
      <c r="K89" s="801"/>
      <c r="L89" s="801"/>
      <c r="M89" s="801"/>
      <c r="N89" s="801"/>
      <c r="O89" s="801"/>
      <c r="P89" s="801"/>
      <c r="Q89" s="801"/>
      <c r="R89" s="801"/>
      <c r="S89" s="801"/>
      <c r="T89" s="801"/>
      <c r="U89" s="155"/>
      <c r="V89" s="168"/>
      <c r="W89" s="247" t="s">
        <v>336</v>
      </c>
      <c r="X89" s="247"/>
      <c r="Y89" s="247"/>
      <c r="Z89" s="247"/>
      <c r="AA89" s="247"/>
      <c r="AB89" s="247"/>
      <c r="AC89" s="247"/>
      <c r="AD89" s="248"/>
      <c r="AE89" s="248"/>
      <c r="AF89" s="248"/>
      <c r="AG89" s="15"/>
      <c r="AH89" s="15"/>
      <c r="AI89" s="248" t="s">
        <v>8</v>
      </c>
      <c r="AJ89" s="248"/>
      <c r="AK89" s="248"/>
      <c r="AL89" s="248"/>
      <c r="AM89" s="248"/>
      <c r="AN89" s="248"/>
      <c r="AO89" s="410" t="s">
        <v>82</v>
      </c>
      <c r="AP89" s="167"/>
      <c r="AR89" s="293"/>
      <c r="AS89" s="270"/>
    </row>
    <row r="90" spans="1:46" customFormat="1" ht="11.25" customHeight="1" x14ac:dyDescent="0.25">
      <c r="A90" s="3"/>
      <c r="B90" s="270" t="s">
        <v>217</v>
      </c>
      <c r="C90" s="3"/>
      <c r="D90" s="168"/>
      <c r="E90" s="801"/>
      <c r="F90" s="801"/>
      <c r="G90" s="801"/>
      <c r="H90" s="801"/>
      <c r="I90" s="801"/>
      <c r="J90" s="801"/>
      <c r="K90" s="801"/>
      <c r="L90" s="801"/>
      <c r="M90" s="801"/>
      <c r="N90" s="801"/>
      <c r="O90" s="801"/>
      <c r="P90" s="801"/>
      <c r="Q90" s="801"/>
      <c r="R90" s="801"/>
      <c r="S90" s="801"/>
      <c r="T90" s="801"/>
      <c r="V90" s="168"/>
      <c r="W90" s="247" t="s">
        <v>337</v>
      </c>
      <c r="X90" s="248"/>
      <c r="Y90" s="247"/>
      <c r="Z90" s="247"/>
      <c r="AA90" s="247"/>
      <c r="AB90" s="247"/>
      <c r="AC90" s="247"/>
      <c r="AD90" s="248"/>
      <c r="AE90" s="248"/>
      <c r="AF90" s="248"/>
      <c r="AG90" s="248"/>
      <c r="AH90" s="248"/>
      <c r="AI90" s="248"/>
      <c r="AJ90" s="248"/>
      <c r="AK90" s="248"/>
      <c r="AL90" s="248"/>
      <c r="AM90" s="248"/>
      <c r="AN90" s="247"/>
      <c r="AO90" s="411"/>
      <c r="AP90" s="167"/>
      <c r="AR90" s="293"/>
      <c r="AS90" s="270"/>
    </row>
    <row r="91" spans="1:46" customFormat="1" ht="11.25" customHeight="1" x14ac:dyDescent="0.25">
      <c r="A91" s="3"/>
      <c r="B91" s="270" t="s">
        <v>217</v>
      </c>
      <c r="C91" s="3"/>
      <c r="D91" s="168"/>
      <c r="E91" s="801"/>
      <c r="F91" s="801"/>
      <c r="G91" s="801"/>
      <c r="H91" s="801"/>
      <c r="I91" s="801"/>
      <c r="J91" s="801"/>
      <c r="K91" s="801"/>
      <c r="L91" s="801"/>
      <c r="M91" s="801"/>
      <c r="N91" s="801"/>
      <c r="O91" s="801"/>
      <c r="P91" s="801"/>
      <c r="Q91" s="801"/>
      <c r="R91" s="801"/>
      <c r="S91" s="801"/>
      <c r="T91" s="801"/>
      <c r="V91" s="168"/>
      <c r="W91" s="247"/>
      <c r="X91" s="247" t="s">
        <v>338</v>
      </c>
      <c r="Y91" s="247"/>
      <c r="Z91" s="247"/>
      <c r="AA91" s="247"/>
      <c r="AB91" s="247"/>
      <c r="AC91" s="247"/>
      <c r="AD91" s="247"/>
      <c r="AE91" s="247"/>
      <c r="AF91" s="247"/>
      <c r="AG91" s="15"/>
      <c r="AH91" s="15"/>
      <c r="AI91" s="248"/>
      <c r="AJ91" s="248" t="s">
        <v>8</v>
      </c>
      <c r="AK91" s="248"/>
      <c r="AL91" s="248"/>
      <c r="AM91" s="248"/>
      <c r="AN91" s="248"/>
      <c r="AO91" s="410" t="s">
        <v>6</v>
      </c>
      <c r="AP91" s="167"/>
      <c r="AR91" s="293"/>
      <c r="AS91" s="270"/>
    </row>
    <row r="92" spans="1:46" customFormat="1" ht="11.25" customHeight="1" x14ac:dyDescent="0.25">
      <c r="A92" s="3"/>
      <c r="B92" s="270" t="s">
        <v>217</v>
      </c>
      <c r="C92" s="3"/>
      <c r="D92" s="168"/>
      <c r="E92" s="801"/>
      <c r="F92" s="801"/>
      <c r="G92" s="801"/>
      <c r="H92" s="801"/>
      <c r="I92" s="801"/>
      <c r="J92" s="801"/>
      <c r="K92" s="801"/>
      <c r="L92" s="801"/>
      <c r="M92" s="801"/>
      <c r="N92" s="801"/>
      <c r="O92" s="801"/>
      <c r="P92" s="801"/>
      <c r="Q92" s="801"/>
      <c r="R92" s="801"/>
      <c r="S92" s="801"/>
      <c r="T92" s="801"/>
      <c r="V92" s="168"/>
      <c r="W92" s="247" t="s">
        <v>337</v>
      </c>
      <c r="X92" s="248"/>
      <c r="Y92" s="247"/>
      <c r="Z92" s="247"/>
      <c r="AA92" s="247"/>
      <c r="AB92" s="247"/>
      <c r="AC92" s="247"/>
      <c r="AD92" s="248"/>
      <c r="AE92" s="248"/>
      <c r="AF92" s="248"/>
      <c r="AG92" s="248"/>
      <c r="AH92" s="248"/>
      <c r="AI92" s="248"/>
      <c r="AJ92" s="248"/>
      <c r="AK92" s="248"/>
      <c r="AL92" s="248"/>
      <c r="AM92" s="248"/>
      <c r="AN92" s="247"/>
      <c r="AO92" s="410"/>
      <c r="AP92" s="167"/>
      <c r="AR92" s="293"/>
      <c r="AS92" s="270"/>
    </row>
    <row r="93" spans="1:46" customFormat="1" ht="11.25" customHeight="1" x14ac:dyDescent="0.3">
      <c r="A93" s="3"/>
      <c r="B93" s="270" t="s">
        <v>217</v>
      </c>
      <c r="C93" s="3"/>
      <c r="D93" s="168"/>
      <c r="E93" s="801"/>
      <c r="F93" s="801"/>
      <c r="G93" s="801"/>
      <c r="H93" s="801"/>
      <c r="I93" s="801"/>
      <c r="J93" s="801"/>
      <c r="K93" s="801"/>
      <c r="L93" s="801"/>
      <c r="M93" s="801"/>
      <c r="N93" s="801"/>
      <c r="O93" s="801"/>
      <c r="P93" s="801"/>
      <c r="Q93" s="801"/>
      <c r="R93" s="801"/>
      <c r="S93" s="801"/>
      <c r="T93" s="801"/>
      <c r="V93" s="168"/>
      <c r="W93" s="357"/>
      <c r="X93" s="247" t="s">
        <v>339</v>
      </c>
      <c r="Y93" s="248"/>
      <c r="Z93" s="247"/>
      <c r="AA93" s="247"/>
      <c r="AB93" s="247"/>
      <c r="AC93" s="247"/>
      <c r="AD93" s="247"/>
      <c r="AE93" s="248"/>
      <c r="AF93" s="248"/>
      <c r="AG93" s="15"/>
      <c r="AH93" s="15"/>
      <c r="AI93" s="248"/>
      <c r="AJ93" s="248" t="s">
        <v>8</v>
      </c>
      <c r="AK93" s="248"/>
      <c r="AL93" s="248"/>
      <c r="AM93" s="248"/>
      <c r="AN93" s="248"/>
      <c r="AO93" s="410" t="s">
        <v>109</v>
      </c>
      <c r="AP93" s="167"/>
      <c r="AR93" s="293"/>
      <c r="AS93" s="270"/>
    </row>
    <row r="94" spans="1:46" customFormat="1" ht="11.25" customHeight="1" x14ac:dyDescent="0.25">
      <c r="A94" s="3"/>
      <c r="B94" s="270" t="s">
        <v>217</v>
      </c>
      <c r="C94" s="3"/>
      <c r="D94" s="168"/>
      <c r="E94" s="801"/>
      <c r="F94" s="801"/>
      <c r="G94" s="801"/>
      <c r="H94" s="801"/>
      <c r="I94" s="801"/>
      <c r="J94" s="801"/>
      <c r="K94" s="801"/>
      <c r="L94" s="801"/>
      <c r="M94" s="801"/>
      <c r="N94" s="801"/>
      <c r="O94" s="801"/>
      <c r="P94" s="801"/>
      <c r="Q94" s="801"/>
      <c r="R94" s="801"/>
      <c r="S94" s="801"/>
      <c r="T94" s="801"/>
      <c r="V94" s="168"/>
      <c r="W94" s="247" t="s">
        <v>340</v>
      </c>
      <c r="X94" s="248"/>
      <c r="Y94" s="247"/>
      <c r="Z94" s="247"/>
      <c r="AA94" s="247"/>
      <c r="AB94" s="15"/>
      <c r="AC94" s="248"/>
      <c r="AD94" s="248" t="s">
        <v>8</v>
      </c>
      <c r="AE94" s="248"/>
      <c r="AF94" s="248"/>
      <c r="AG94" s="248"/>
      <c r="AH94" s="248"/>
      <c r="AI94" s="248"/>
      <c r="AJ94" s="248"/>
      <c r="AK94" s="248"/>
      <c r="AL94" s="248"/>
      <c r="AM94" s="248"/>
      <c r="AN94" s="248"/>
      <c r="AO94" s="410" t="s">
        <v>111</v>
      </c>
      <c r="AP94" s="167"/>
      <c r="AR94" s="293"/>
      <c r="AS94" s="270"/>
    </row>
    <row r="95" spans="1:46" customFormat="1" ht="11.25" customHeight="1" x14ac:dyDescent="0.25">
      <c r="A95" s="3"/>
      <c r="B95" s="270" t="s">
        <v>217</v>
      </c>
      <c r="C95" s="3"/>
      <c r="D95" s="168"/>
      <c r="E95" s="801"/>
      <c r="F95" s="801"/>
      <c r="G95" s="801"/>
      <c r="H95" s="801"/>
      <c r="I95" s="801"/>
      <c r="J95" s="801"/>
      <c r="K95" s="801"/>
      <c r="L95" s="801"/>
      <c r="M95" s="801"/>
      <c r="N95" s="801"/>
      <c r="O95" s="801"/>
      <c r="P95" s="801"/>
      <c r="Q95" s="801"/>
      <c r="R95" s="801"/>
      <c r="S95" s="801"/>
      <c r="T95" s="801"/>
      <c r="V95" s="168"/>
      <c r="W95" s="247" t="s">
        <v>341</v>
      </c>
      <c r="X95" s="248"/>
      <c r="Y95" s="247"/>
      <c r="Z95" s="247"/>
      <c r="AA95" s="247"/>
      <c r="AB95" s="15"/>
      <c r="AC95" s="248"/>
      <c r="AD95" s="248" t="s">
        <v>8</v>
      </c>
      <c r="AE95" s="248"/>
      <c r="AF95" s="248"/>
      <c r="AG95" s="248"/>
      <c r="AH95" s="248"/>
      <c r="AI95" s="248"/>
      <c r="AJ95" s="248"/>
      <c r="AK95" s="248"/>
      <c r="AL95" s="248"/>
      <c r="AM95" s="248"/>
      <c r="AN95" s="248"/>
      <c r="AO95" s="410" t="s">
        <v>113</v>
      </c>
      <c r="AP95" s="167"/>
      <c r="AR95" s="293"/>
      <c r="AS95" s="270"/>
    </row>
    <row r="96" spans="1:46" customFormat="1" ht="11.25" customHeight="1" x14ac:dyDescent="0.25">
      <c r="A96" s="3"/>
      <c r="B96" s="270" t="s">
        <v>217</v>
      </c>
      <c r="C96" s="3"/>
      <c r="D96" s="168"/>
      <c r="E96" s="801"/>
      <c r="F96" s="801"/>
      <c r="G96" s="801"/>
      <c r="H96" s="801"/>
      <c r="I96" s="801"/>
      <c r="J96" s="801"/>
      <c r="K96" s="801"/>
      <c r="L96" s="801"/>
      <c r="M96" s="801"/>
      <c r="N96" s="801"/>
      <c r="O96" s="801"/>
      <c r="P96" s="801"/>
      <c r="Q96" s="801"/>
      <c r="R96" s="801"/>
      <c r="S96" s="801"/>
      <c r="T96" s="801"/>
      <c r="U96" s="155"/>
      <c r="V96" s="168"/>
      <c r="W96" s="247" t="s">
        <v>342</v>
      </c>
      <c r="X96" s="15"/>
      <c r="Y96" s="248" t="s">
        <v>8</v>
      </c>
      <c r="Z96" s="248"/>
      <c r="AA96" s="248"/>
      <c r="AB96" s="248"/>
      <c r="AC96" s="248"/>
      <c r="AD96" s="248"/>
      <c r="AE96" s="248"/>
      <c r="AF96" s="248"/>
      <c r="AG96" s="248"/>
      <c r="AH96" s="248"/>
      <c r="AI96" s="248"/>
      <c r="AJ96" s="248"/>
      <c r="AK96" s="248"/>
      <c r="AL96" s="248"/>
      <c r="AM96" s="248"/>
      <c r="AN96" s="248"/>
      <c r="AO96" s="410" t="s">
        <v>144</v>
      </c>
      <c r="AP96" s="167"/>
      <c r="AR96" s="293"/>
      <c r="AS96" s="270"/>
    </row>
    <row r="97" spans="1:46" customFormat="1" ht="11.25" customHeight="1" x14ac:dyDescent="0.25">
      <c r="A97" s="3"/>
      <c r="B97" s="270" t="s">
        <v>217</v>
      </c>
      <c r="C97" s="3"/>
      <c r="D97" s="168"/>
      <c r="E97" s="801"/>
      <c r="F97" s="801"/>
      <c r="G97" s="801"/>
      <c r="H97" s="801"/>
      <c r="I97" s="801"/>
      <c r="J97" s="801"/>
      <c r="K97" s="801"/>
      <c r="L97" s="801"/>
      <c r="M97" s="801"/>
      <c r="N97" s="801"/>
      <c r="O97" s="801"/>
      <c r="P97" s="801"/>
      <c r="Q97" s="801"/>
      <c r="R97" s="801"/>
      <c r="S97" s="801"/>
      <c r="T97" s="801"/>
      <c r="U97" s="155"/>
      <c r="V97" s="168"/>
      <c r="W97" s="247" t="s">
        <v>343</v>
      </c>
      <c r="X97" s="248"/>
      <c r="Y97" s="247"/>
      <c r="Z97" s="248" t="s">
        <v>8</v>
      </c>
      <c r="AA97" s="248"/>
      <c r="AB97" s="248"/>
      <c r="AC97" s="248"/>
      <c r="AD97" s="248"/>
      <c r="AE97" s="248"/>
      <c r="AF97" s="248"/>
      <c r="AG97" s="248"/>
      <c r="AH97" s="248"/>
      <c r="AI97" s="248"/>
      <c r="AJ97" s="248"/>
      <c r="AK97" s="248"/>
      <c r="AL97" s="248"/>
      <c r="AM97" s="248"/>
      <c r="AN97" s="248"/>
      <c r="AO97" s="410" t="s">
        <v>145</v>
      </c>
      <c r="AP97" s="167"/>
      <c r="AR97" s="293"/>
      <c r="AS97" s="270"/>
    </row>
    <row r="98" spans="1:46" customFormat="1" ht="11.25" customHeight="1" x14ac:dyDescent="0.25">
      <c r="A98" s="3"/>
      <c r="B98" s="270" t="s">
        <v>217</v>
      </c>
      <c r="C98" s="3"/>
      <c r="D98" s="168"/>
      <c r="E98" s="801"/>
      <c r="F98" s="801"/>
      <c r="G98" s="801"/>
      <c r="H98" s="801"/>
      <c r="I98" s="801"/>
      <c r="J98" s="801"/>
      <c r="K98" s="801"/>
      <c r="L98" s="801"/>
      <c r="M98" s="801"/>
      <c r="N98" s="801"/>
      <c r="O98" s="801"/>
      <c r="P98" s="801"/>
      <c r="Q98" s="801"/>
      <c r="R98" s="801"/>
      <c r="S98" s="801"/>
      <c r="T98" s="801"/>
      <c r="U98" s="155"/>
      <c r="V98" s="168"/>
      <c r="W98" s="247" t="s">
        <v>344</v>
      </c>
      <c r="X98" s="247"/>
      <c r="Y98" s="247"/>
      <c r="Z98" s="247"/>
      <c r="AA98" s="247"/>
      <c r="AB98" s="247"/>
      <c r="AC98" s="247"/>
      <c r="AD98" s="248"/>
      <c r="AE98" s="248"/>
      <c r="AF98" s="248"/>
      <c r="AG98" s="15"/>
      <c r="AH98" s="15"/>
      <c r="AI98" s="248" t="s">
        <v>8</v>
      </c>
      <c r="AJ98" s="248"/>
      <c r="AK98" s="248"/>
      <c r="AL98" s="248"/>
      <c r="AM98" s="248"/>
      <c r="AN98" s="248"/>
      <c r="AO98" s="410" t="s">
        <v>147</v>
      </c>
      <c r="AP98" s="167"/>
      <c r="AR98" s="293"/>
      <c r="AS98" s="270"/>
    </row>
    <row r="99" spans="1:46" customFormat="1" ht="11.25" customHeight="1" x14ac:dyDescent="0.25">
      <c r="A99" s="3"/>
      <c r="B99" s="270" t="s">
        <v>217</v>
      </c>
      <c r="C99" s="3"/>
      <c r="D99" s="168"/>
      <c r="E99" s="801"/>
      <c r="F99" s="801"/>
      <c r="G99" s="801"/>
      <c r="H99" s="801"/>
      <c r="I99" s="801"/>
      <c r="J99" s="801"/>
      <c r="K99" s="801"/>
      <c r="L99" s="801"/>
      <c r="M99" s="801"/>
      <c r="N99" s="801"/>
      <c r="O99" s="801"/>
      <c r="P99" s="801"/>
      <c r="Q99" s="801"/>
      <c r="R99" s="801"/>
      <c r="S99" s="801"/>
      <c r="T99" s="801"/>
      <c r="U99" s="155"/>
      <c r="V99" s="168"/>
      <c r="W99" s="412" t="s">
        <v>345</v>
      </c>
      <c r="X99" s="412"/>
      <c r="Y99" s="412"/>
      <c r="Z99" s="412"/>
      <c r="AA99" s="412"/>
      <c r="AB99" s="412"/>
      <c r="AC99" s="412"/>
      <c r="AD99" s="412"/>
      <c r="AE99" s="412"/>
      <c r="AF99" s="412"/>
      <c r="AG99" s="412"/>
      <c r="AH99" s="413"/>
      <c r="AI99" s="413"/>
      <c r="AJ99" s="413"/>
      <c r="AK99" s="248"/>
      <c r="AL99" s="248"/>
      <c r="AM99" s="248"/>
      <c r="AN99" s="247"/>
      <c r="AO99" s="410"/>
      <c r="AP99" s="167"/>
      <c r="AR99" s="293"/>
      <c r="AS99" s="270"/>
    </row>
    <row r="100" spans="1:46" customFormat="1" ht="11.25" customHeight="1" x14ac:dyDescent="0.25">
      <c r="A100" s="3"/>
      <c r="B100" s="270" t="s">
        <v>217</v>
      </c>
      <c r="C100" s="3"/>
      <c r="D100" s="168"/>
      <c r="E100" s="801"/>
      <c r="F100" s="801"/>
      <c r="G100" s="801"/>
      <c r="H100" s="801"/>
      <c r="I100" s="801"/>
      <c r="J100" s="801"/>
      <c r="K100" s="801"/>
      <c r="L100" s="801"/>
      <c r="M100" s="801"/>
      <c r="N100" s="801"/>
      <c r="O100" s="801"/>
      <c r="P100" s="801"/>
      <c r="Q100" s="801"/>
      <c r="R100" s="801"/>
      <c r="S100" s="801"/>
      <c r="T100" s="801"/>
      <c r="U100" s="155"/>
      <c r="V100" s="168"/>
      <c r="W100" s="412"/>
      <c r="X100" s="830" t="s">
        <v>346</v>
      </c>
      <c r="Y100" s="830"/>
      <c r="Z100" s="830"/>
      <c r="AA100" s="830"/>
      <c r="AB100" s="830"/>
      <c r="AC100" s="830"/>
      <c r="AD100" s="830"/>
      <c r="AE100" s="830"/>
      <c r="AF100" s="830"/>
      <c r="AG100" s="830"/>
      <c r="AH100" s="830"/>
      <c r="AI100" s="830"/>
      <c r="AJ100" s="830"/>
      <c r="AK100" s="830"/>
      <c r="AL100" s="830"/>
      <c r="AM100" s="248" t="s">
        <v>8</v>
      </c>
      <c r="AN100" s="248"/>
      <c r="AO100" s="410" t="s">
        <v>150</v>
      </c>
      <c r="AP100" s="167"/>
      <c r="AR100" s="293"/>
      <c r="AS100" s="270"/>
    </row>
    <row r="101" spans="1:46" customFormat="1" ht="11.25" customHeight="1" x14ac:dyDescent="0.25">
      <c r="A101" s="3"/>
      <c r="B101" s="270" t="s">
        <v>217</v>
      </c>
      <c r="C101" s="3"/>
      <c r="D101" s="168"/>
      <c r="E101" s="801"/>
      <c r="F101" s="801"/>
      <c r="G101" s="801"/>
      <c r="H101" s="801"/>
      <c r="I101" s="801"/>
      <c r="J101" s="801"/>
      <c r="K101" s="801"/>
      <c r="L101" s="801"/>
      <c r="M101" s="801"/>
      <c r="N101" s="801"/>
      <c r="O101" s="801"/>
      <c r="P101" s="801"/>
      <c r="Q101" s="801"/>
      <c r="R101" s="801"/>
      <c r="S101" s="801"/>
      <c r="T101" s="801"/>
      <c r="U101" s="155"/>
      <c r="V101" s="168"/>
      <c r="W101" s="247" t="s">
        <v>347</v>
      </c>
      <c r="X101" s="248"/>
      <c r="Y101" s="247"/>
      <c r="Z101" s="247"/>
      <c r="AA101" s="247"/>
      <c r="AB101" s="247"/>
      <c r="AC101" s="247"/>
      <c r="AD101" s="248"/>
      <c r="AE101" s="248"/>
      <c r="AF101" s="248"/>
      <c r="AG101" s="15"/>
      <c r="AH101" s="248"/>
      <c r="AI101" s="15"/>
      <c r="AJ101" s="248"/>
      <c r="AK101" s="248"/>
      <c r="AL101" s="248" t="s">
        <v>8</v>
      </c>
      <c r="AM101" s="248"/>
      <c r="AN101" s="248"/>
      <c r="AO101" s="410" t="s">
        <v>151</v>
      </c>
      <c r="AP101" s="167"/>
      <c r="AR101" s="293"/>
      <c r="AS101" s="270"/>
    </row>
    <row r="102" spans="1:46" customFormat="1" ht="11.25" customHeight="1" x14ac:dyDescent="0.25">
      <c r="A102" s="3"/>
      <c r="B102" s="270" t="s">
        <v>217</v>
      </c>
      <c r="C102" s="3"/>
      <c r="D102" s="168"/>
      <c r="E102" s="801"/>
      <c r="F102" s="801"/>
      <c r="G102" s="801"/>
      <c r="H102" s="801"/>
      <c r="I102" s="801"/>
      <c r="J102" s="801"/>
      <c r="K102" s="801"/>
      <c r="L102" s="801"/>
      <c r="M102" s="801"/>
      <c r="N102" s="801"/>
      <c r="O102" s="801"/>
      <c r="P102" s="801"/>
      <c r="Q102" s="801"/>
      <c r="R102" s="801"/>
      <c r="S102" s="801"/>
      <c r="T102" s="801"/>
      <c r="U102" s="155"/>
      <c r="V102" s="168"/>
      <c r="W102" s="247" t="s">
        <v>348</v>
      </c>
      <c r="X102" s="248"/>
      <c r="Y102" s="247"/>
      <c r="Z102" s="247"/>
      <c r="AA102" s="247"/>
      <c r="AB102" s="247"/>
      <c r="AC102" s="247"/>
      <c r="AD102" s="248"/>
      <c r="AE102" s="248"/>
      <c r="AF102" s="248"/>
      <c r="AG102" s="248"/>
      <c r="AH102" s="248"/>
      <c r="AI102" s="15"/>
      <c r="AJ102" s="15"/>
      <c r="AK102" s="15"/>
      <c r="AL102" s="248"/>
      <c r="AM102" s="248" t="s">
        <v>8</v>
      </c>
      <c r="AN102" s="248"/>
      <c r="AO102" s="410" t="s">
        <v>154</v>
      </c>
      <c r="AP102" s="167"/>
      <c r="AR102" s="293"/>
      <c r="AS102" s="270"/>
    </row>
    <row r="103" spans="1:46" customFormat="1" ht="11.25" customHeight="1" x14ac:dyDescent="0.25">
      <c r="A103" s="3"/>
      <c r="B103" s="270" t="s">
        <v>217</v>
      </c>
      <c r="C103" s="3"/>
      <c r="D103" s="168"/>
      <c r="E103" s="801"/>
      <c r="F103" s="801"/>
      <c r="G103" s="801"/>
      <c r="H103" s="801"/>
      <c r="I103" s="801"/>
      <c r="J103" s="801"/>
      <c r="K103" s="801"/>
      <c r="L103" s="801"/>
      <c r="M103" s="801"/>
      <c r="N103" s="801"/>
      <c r="O103" s="801"/>
      <c r="P103" s="801"/>
      <c r="Q103" s="801"/>
      <c r="R103" s="801"/>
      <c r="S103" s="801"/>
      <c r="T103" s="801"/>
      <c r="U103" s="155"/>
      <c r="V103" s="168"/>
      <c r="W103" s="247" t="s">
        <v>349</v>
      </c>
      <c r="X103" s="248"/>
      <c r="Y103" s="247"/>
      <c r="Z103" s="247"/>
      <c r="AA103" s="247"/>
      <c r="AB103" s="247"/>
      <c r="AC103" s="247"/>
      <c r="AD103" s="248"/>
      <c r="AE103" s="248"/>
      <c r="AF103" s="15"/>
      <c r="AG103" s="248" t="s">
        <v>8</v>
      </c>
      <c r="AH103" s="248"/>
      <c r="AI103" s="248"/>
      <c r="AJ103" s="248"/>
      <c r="AK103" s="248"/>
      <c r="AL103" s="248"/>
      <c r="AM103" s="248"/>
      <c r="AN103" s="248"/>
      <c r="AO103" s="410" t="s">
        <v>156</v>
      </c>
      <c r="AP103" s="167"/>
      <c r="AR103" s="293"/>
      <c r="AS103" s="270"/>
    </row>
    <row r="104" spans="1:46" customFormat="1" ht="11.25" customHeight="1" x14ac:dyDescent="0.25">
      <c r="A104" s="3"/>
      <c r="B104" s="270" t="s">
        <v>217</v>
      </c>
      <c r="C104" s="3"/>
      <c r="D104" s="168"/>
      <c r="E104" s="801"/>
      <c r="F104" s="801"/>
      <c r="G104" s="801"/>
      <c r="H104" s="801"/>
      <c r="I104" s="801"/>
      <c r="J104" s="801"/>
      <c r="K104" s="801"/>
      <c r="L104" s="801"/>
      <c r="M104" s="801"/>
      <c r="N104" s="801"/>
      <c r="O104" s="801"/>
      <c r="P104" s="801"/>
      <c r="Q104" s="801"/>
      <c r="R104" s="801"/>
      <c r="S104" s="801"/>
      <c r="T104" s="801"/>
      <c r="U104" s="155"/>
      <c r="V104" s="168"/>
      <c r="W104" s="247" t="s">
        <v>350</v>
      </c>
      <c r="X104" s="248"/>
      <c r="Y104" s="247"/>
      <c r="Z104" s="247"/>
      <c r="AA104" s="15"/>
      <c r="AB104" s="248" t="s">
        <v>8</v>
      </c>
      <c r="AC104" s="248"/>
      <c r="AD104" s="248"/>
      <c r="AE104" s="248"/>
      <c r="AF104" s="248"/>
      <c r="AG104" s="248"/>
      <c r="AH104" s="248"/>
      <c r="AI104" s="248"/>
      <c r="AJ104" s="248"/>
      <c r="AK104" s="248"/>
      <c r="AL104" s="248"/>
      <c r="AM104" s="248"/>
      <c r="AN104" s="248"/>
      <c r="AO104" s="410" t="s">
        <v>158</v>
      </c>
      <c r="AP104" s="167"/>
      <c r="AR104" s="293"/>
      <c r="AS104" s="270"/>
    </row>
    <row r="105" spans="1:46" customFormat="1" ht="11.25" customHeight="1" x14ac:dyDescent="0.25">
      <c r="A105" s="3"/>
      <c r="B105" s="270" t="s">
        <v>217</v>
      </c>
      <c r="C105" s="3"/>
      <c r="D105" s="168"/>
      <c r="E105" s="801"/>
      <c r="F105" s="801"/>
      <c r="G105" s="801"/>
      <c r="H105" s="801"/>
      <c r="I105" s="801"/>
      <c r="J105" s="801"/>
      <c r="K105" s="801"/>
      <c r="L105" s="801"/>
      <c r="M105" s="801"/>
      <c r="N105" s="801"/>
      <c r="O105" s="801"/>
      <c r="P105" s="801"/>
      <c r="Q105" s="801"/>
      <c r="R105" s="801"/>
      <c r="S105" s="801"/>
      <c r="T105" s="801"/>
      <c r="U105" s="155"/>
      <c r="V105" s="168"/>
      <c r="W105" s="247" t="s">
        <v>351</v>
      </c>
      <c r="X105" s="248"/>
      <c r="Y105" s="247"/>
      <c r="Z105" s="247"/>
      <c r="AA105" s="15"/>
      <c r="AB105" s="248" t="s">
        <v>8</v>
      </c>
      <c r="AC105" s="248"/>
      <c r="AD105" s="248"/>
      <c r="AE105" s="248"/>
      <c r="AF105" s="248"/>
      <c r="AG105" s="248"/>
      <c r="AH105" s="248"/>
      <c r="AI105" s="248"/>
      <c r="AJ105" s="248"/>
      <c r="AK105" s="248"/>
      <c r="AL105" s="248"/>
      <c r="AM105" s="248"/>
      <c r="AN105" s="248"/>
      <c r="AO105" s="410" t="s">
        <v>160</v>
      </c>
      <c r="AP105" s="167"/>
      <c r="AR105" s="293"/>
      <c r="AS105" s="270"/>
    </row>
    <row r="106" spans="1:46" customFormat="1" ht="11.25" customHeight="1" x14ac:dyDescent="0.25">
      <c r="A106" s="3"/>
      <c r="B106" s="270" t="s">
        <v>217</v>
      </c>
      <c r="C106" s="3"/>
      <c r="D106" s="168"/>
      <c r="E106" s="801"/>
      <c r="F106" s="801"/>
      <c r="G106" s="801"/>
      <c r="H106" s="801"/>
      <c r="I106" s="801"/>
      <c r="J106" s="801"/>
      <c r="K106" s="801"/>
      <c r="L106" s="801"/>
      <c r="M106" s="801"/>
      <c r="N106" s="801"/>
      <c r="O106" s="801"/>
      <c r="P106" s="801"/>
      <c r="Q106" s="801"/>
      <c r="R106" s="801"/>
      <c r="S106" s="801"/>
      <c r="T106" s="801"/>
      <c r="V106" s="168"/>
      <c r="W106" s="268" t="s">
        <v>352</v>
      </c>
      <c r="X106" s="414"/>
      <c r="Y106" s="268"/>
      <c r="Z106" s="268"/>
      <c r="AA106" s="414"/>
      <c r="AB106" s="15"/>
      <c r="AC106" s="414"/>
      <c r="AD106" s="414" t="s">
        <v>8</v>
      </c>
      <c r="AE106" s="414"/>
      <c r="AF106" s="414"/>
      <c r="AG106" s="414"/>
      <c r="AH106" s="414"/>
      <c r="AI106" s="414"/>
      <c r="AJ106" s="414"/>
      <c r="AK106" s="414"/>
      <c r="AL106" s="414"/>
      <c r="AM106" s="414"/>
      <c r="AN106" s="414"/>
      <c r="AO106" s="415" t="s">
        <v>162</v>
      </c>
      <c r="AP106" s="167"/>
      <c r="AR106" s="293"/>
      <c r="AS106" s="270"/>
    </row>
    <row r="107" spans="1:46" customFormat="1" ht="11.25" customHeight="1" x14ac:dyDescent="0.25">
      <c r="A107" s="3"/>
      <c r="B107" s="270" t="s">
        <v>217</v>
      </c>
      <c r="C107" s="3"/>
      <c r="D107" s="168"/>
      <c r="E107" s="801"/>
      <c r="F107" s="801"/>
      <c r="G107" s="801"/>
      <c r="H107" s="801"/>
      <c r="I107" s="801"/>
      <c r="J107" s="801"/>
      <c r="K107" s="801"/>
      <c r="L107" s="801"/>
      <c r="M107" s="801"/>
      <c r="N107" s="801"/>
      <c r="O107" s="801"/>
      <c r="P107" s="801"/>
      <c r="Q107" s="801"/>
      <c r="R107" s="801"/>
      <c r="S107" s="801"/>
      <c r="T107" s="801"/>
      <c r="U107" s="155"/>
      <c r="V107" s="168"/>
      <c r="W107" s="268" t="s">
        <v>353</v>
      </c>
      <c r="X107" s="268"/>
      <c r="Y107" s="268"/>
      <c r="Z107" s="268"/>
      <c r="AA107" s="268"/>
      <c r="AB107" s="15"/>
      <c r="AC107" s="15"/>
      <c r="AD107" s="414"/>
      <c r="AE107" s="414" t="s">
        <v>8</v>
      </c>
      <c r="AF107" s="414"/>
      <c r="AG107" s="414"/>
      <c r="AH107" s="414"/>
      <c r="AI107" s="414"/>
      <c r="AJ107" s="414"/>
      <c r="AK107" s="414"/>
      <c r="AL107" s="414"/>
      <c r="AM107" s="414"/>
      <c r="AN107" s="414"/>
      <c r="AO107" s="415" t="s">
        <v>115</v>
      </c>
      <c r="AP107" s="167"/>
      <c r="AR107" s="293"/>
      <c r="AS107" s="270"/>
    </row>
    <row r="108" spans="1:46" customFormat="1" ht="11.25" customHeight="1" x14ac:dyDescent="0.25">
      <c r="A108" s="3"/>
      <c r="B108" s="270" t="s">
        <v>217</v>
      </c>
      <c r="C108" s="3"/>
      <c r="D108" s="168"/>
      <c r="E108" s="801"/>
      <c r="F108" s="801"/>
      <c r="G108" s="801"/>
      <c r="H108" s="801"/>
      <c r="I108" s="801"/>
      <c r="J108" s="801"/>
      <c r="K108" s="801"/>
      <c r="L108" s="801"/>
      <c r="M108" s="801"/>
      <c r="N108" s="801"/>
      <c r="O108" s="801"/>
      <c r="P108" s="801"/>
      <c r="Q108" s="801"/>
      <c r="R108" s="801"/>
      <c r="S108" s="801"/>
      <c r="T108" s="801"/>
      <c r="U108" s="155"/>
      <c r="V108" s="168"/>
      <c r="W108" s="268" t="s">
        <v>354</v>
      </c>
      <c r="X108" s="268"/>
      <c r="Y108" s="268"/>
      <c r="Z108" s="268"/>
      <c r="AA108" s="268"/>
      <c r="AB108" s="268"/>
      <c r="AC108" s="15"/>
      <c r="AD108" s="414"/>
      <c r="AE108" s="414" t="s">
        <v>8</v>
      </c>
      <c r="AF108" s="414"/>
      <c r="AG108" s="414"/>
      <c r="AH108" s="414"/>
      <c r="AI108" s="414"/>
      <c r="AJ108" s="414"/>
      <c r="AK108" s="414"/>
      <c r="AL108" s="414"/>
      <c r="AM108" s="414"/>
      <c r="AN108" s="414"/>
      <c r="AO108" s="416" t="s">
        <v>118</v>
      </c>
      <c r="AP108" s="167"/>
      <c r="AR108" s="293"/>
      <c r="AS108" s="270"/>
    </row>
    <row r="109" spans="1:46" customFormat="1" ht="6" customHeight="1" x14ac:dyDescent="0.25">
      <c r="A109" s="8"/>
      <c r="B109" s="401" t="s">
        <v>217</v>
      </c>
      <c r="C109" s="8"/>
      <c r="D109" s="162"/>
      <c r="E109" s="164"/>
      <c r="F109" s="164"/>
      <c r="G109" s="164"/>
      <c r="H109" s="164"/>
      <c r="I109" s="164"/>
      <c r="J109" s="164"/>
      <c r="K109" s="164"/>
      <c r="L109" s="164"/>
      <c r="M109" s="164"/>
      <c r="N109" s="164"/>
      <c r="O109" s="164"/>
      <c r="P109" s="164"/>
      <c r="Q109" s="164"/>
      <c r="R109" s="164"/>
      <c r="S109" s="164"/>
      <c r="T109" s="164"/>
      <c r="U109" s="164"/>
      <c r="V109" s="162"/>
      <c r="W109" s="164"/>
      <c r="X109" s="164"/>
      <c r="Y109" s="164"/>
      <c r="Z109" s="164"/>
      <c r="AA109" s="164"/>
      <c r="AB109" s="164"/>
      <c r="AC109" s="164"/>
      <c r="AD109" s="164"/>
      <c r="AE109" s="164"/>
      <c r="AF109" s="164"/>
      <c r="AG109" s="164"/>
      <c r="AH109" s="164"/>
      <c r="AI109" s="164"/>
      <c r="AJ109" s="164"/>
      <c r="AK109" s="164"/>
      <c r="AL109" s="164"/>
      <c r="AM109" s="164"/>
      <c r="AN109" s="164"/>
      <c r="AO109" s="401"/>
      <c r="AP109" s="163"/>
      <c r="AQ109" s="164"/>
      <c r="AR109" s="402"/>
      <c r="AS109" s="401"/>
      <c r="AT109" s="164"/>
    </row>
    <row r="110" spans="1:46" customFormat="1" ht="6" customHeight="1" x14ac:dyDescent="0.25">
      <c r="A110" s="405"/>
      <c r="B110" s="290" t="s">
        <v>217</v>
      </c>
      <c r="C110" s="405"/>
      <c r="D110" s="158"/>
      <c r="E110" s="160"/>
      <c r="F110" s="160"/>
      <c r="G110" s="160"/>
      <c r="H110" s="160"/>
      <c r="I110" s="160"/>
      <c r="J110" s="160"/>
      <c r="K110" s="160"/>
      <c r="L110" s="160"/>
      <c r="M110" s="160"/>
      <c r="N110" s="160"/>
      <c r="O110" s="160"/>
      <c r="P110" s="160"/>
      <c r="Q110" s="160"/>
      <c r="R110" s="160"/>
      <c r="S110" s="160"/>
      <c r="T110" s="160"/>
      <c r="U110" s="159"/>
      <c r="V110" s="160"/>
      <c r="W110" s="160"/>
      <c r="X110" s="160"/>
      <c r="Y110" s="160"/>
      <c r="Z110" s="160"/>
      <c r="AA110" s="160"/>
      <c r="AB110" s="160"/>
      <c r="AC110" s="160"/>
      <c r="AD110" s="160"/>
      <c r="AE110" s="160"/>
      <c r="AF110" s="160"/>
      <c r="AG110" s="160"/>
      <c r="AH110" s="160"/>
      <c r="AI110" s="160"/>
      <c r="AJ110" s="160"/>
      <c r="AK110" s="160"/>
      <c r="AL110" s="160"/>
      <c r="AM110" s="160"/>
      <c r="AN110" s="160"/>
      <c r="AO110" s="290"/>
      <c r="AP110" s="159"/>
      <c r="AQ110" s="160"/>
      <c r="AR110" s="407"/>
      <c r="AS110" s="290"/>
      <c r="AT110" s="160"/>
    </row>
    <row r="111" spans="1:46" customFormat="1" ht="11.25" customHeight="1" x14ac:dyDescent="0.25">
      <c r="A111" s="3"/>
      <c r="B111" s="311" t="s">
        <v>355</v>
      </c>
      <c r="C111" s="3"/>
      <c r="D111" s="168"/>
      <c r="E111" s="802" t="str">
        <f ca="1">VLOOKUP(INDIRECT(ADDRESS(ROW(),COLUMN()-3)),INDIRECT("translations[[Question Num]:["&amp; Language_Selected &amp;"]]"),MATCH(Language_Selected,Language_Options,0)+1,FALSE)</f>
        <v>Have you been having (did you have) any problems with the method?</v>
      </c>
      <c r="F111" s="802"/>
      <c r="G111" s="802"/>
      <c r="H111" s="802"/>
      <c r="I111" s="802"/>
      <c r="J111" s="802"/>
      <c r="K111" s="802"/>
      <c r="L111" s="802"/>
      <c r="M111" s="802"/>
      <c r="N111" s="802"/>
      <c r="O111" s="802"/>
      <c r="P111" s="802"/>
      <c r="Q111" s="802"/>
      <c r="R111" s="802"/>
      <c r="S111" s="802"/>
      <c r="T111" s="802"/>
      <c r="U111" s="167"/>
      <c r="W111" t="s">
        <v>86</v>
      </c>
      <c r="Y111" s="155" t="s">
        <v>8</v>
      </c>
      <c r="Z111" s="155"/>
      <c r="AA111" s="155"/>
      <c r="AB111" s="155"/>
      <c r="AC111" s="155"/>
      <c r="AD111" s="155"/>
      <c r="AE111" s="155"/>
      <c r="AF111" s="155"/>
      <c r="AG111" s="155"/>
      <c r="AH111" s="155"/>
      <c r="AI111" s="155"/>
      <c r="AJ111" s="155"/>
      <c r="AK111" s="155"/>
      <c r="AL111" s="155"/>
      <c r="AM111" s="155"/>
      <c r="AN111" s="155"/>
      <c r="AO111" s="358" t="s">
        <v>46</v>
      </c>
      <c r="AP111" s="167"/>
      <c r="AR111" s="293"/>
      <c r="AS111" s="270"/>
    </row>
    <row r="112" spans="1:46" customFormat="1" ht="11.25" customHeight="1" x14ac:dyDescent="0.25">
      <c r="A112" s="3"/>
      <c r="B112" s="358" t="s">
        <v>217</v>
      </c>
      <c r="C112" s="3"/>
      <c r="D112" s="168"/>
      <c r="E112" s="802"/>
      <c r="F112" s="802"/>
      <c r="G112" s="802"/>
      <c r="H112" s="802"/>
      <c r="I112" s="802"/>
      <c r="J112" s="802"/>
      <c r="K112" s="802"/>
      <c r="L112" s="802"/>
      <c r="M112" s="802"/>
      <c r="N112" s="802"/>
      <c r="O112" s="802"/>
      <c r="P112" s="802"/>
      <c r="Q112" s="802"/>
      <c r="R112" s="802"/>
      <c r="S112" s="802"/>
      <c r="T112" s="802"/>
      <c r="U112" s="167"/>
      <c r="W112" t="s">
        <v>87</v>
      </c>
      <c r="X112" s="15"/>
      <c r="Y112" s="155" t="s">
        <v>8</v>
      </c>
      <c r="Z112" s="155"/>
      <c r="AA112" s="155"/>
      <c r="AB112" s="155"/>
      <c r="AC112" s="155"/>
      <c r="AD112" s="155"/>
      <c r="AE112" s="155"/>
      <c r="AF112" s="155"/>
      <c r="AG112" s="155"/>
      <c r="AH112" s="155"/>
      <c r="AI112" s="155"/>
      <c r="AJ112" s="155"/>
      <c r="AK112" s="155"/>
      <c r="AL112" s="155"/>
      <c r="AM112" s="155"/>
      <c r="AN112" s="155"/>
      <c r="AO112" s="358" t="s">
        <v>69</v>
      </c>
      <c r="AP112" s="167"/>
      <c r="AR112" s="408"/>
      <c r="AS112" s="409"/>
    </row>
    <row r="113" spans="1:51" customFormat="1" ht="6" customHeight="1" x14ac:dyDescent="0.25">
      <c r="A113" s="8"/>
      <c r="B113" s="417" t="s">
        <v>217</v>
      </c>
      <c r="C113" s="8"/>
      <c r="D113" s="162"/>
      <c r="E113" s="164"/>
      <c r="F113" s="164"/>
      <c r="G113" s="164"/>
      <c r="H113" s="164"/>
      <c r="I113" s="164"/>
      <c r="J113" s="164"/>
      <c r="K113" s="164"/>
      <c r="L113" s="164"/>
      <c r="M113" s="164"/>
      <c r="N113" s="164"/>
      <c r="O113" s="164"/>
      <c r="P113" s="164"/>
      <c r="Q113" s="164"/>
      <c r="R113" s="164"/>
      <c r="S113" s="164"/>
      <c r="T113" s="164"/>
      <c r="U113" s="163"/>
      <c r="V113" s="164"/>
      <c r="W113" s="164"/>
      <c r="X113" s="164"/>
      <c r="Y113" s="164"/>
      <c r="Z113" s="164"/>
      <c r="AA113" s="164"/>
      <c r="AB113" s="164"/>
      <c r="AC113" s="164"/>
      <c r="AD113" s="164"/>
      <c r="AE113" s="164"/>
      <c r="AF113" s="164"/>
      <c r="AG113" s="164"/>
      <c r="AH113" s="164"/>
      <c r="AI113" s="164"/>
      <c r="AJ113" s="164"/>
      <c r="AK113" s="164"/>
      <c r="AL113" s="164"/>
      <c r="AM113" s="164"/>
      <c r="AN113" s="164"/>
      <c r="AO113" s="417"/>
      <c r="AP113" s="163"/>
      <c r="AQ113" s="164"/>
      <c r="AR113" s="402"/>
      <c r="AS113" s="401"/>
      <c r="AT113" s="164"/>
    </row>
    <row r="114" spans="1:51" customFormat="1" ht="6" customHeight="1" x14ac:dyDescent="0.25">
      <c r="A114" s="3"/>
      <c r="B114" s="358" t="s">
        <v>217</v>
      </c>
      <c r="C114" s="3"/>
      <c r="D114" s="158"/>
      <c r="E114" s="160"/>
      <c r="F114" s="160"/>
      <c r="G114" s="160"/>
      <c r="H114" s="160"/>
      <c r="I114" s="160"/>
      <c r="J114" s="160"/>
      <c r="K114" s="160"/>
      <c r="L114" s="160"/>
      <c r="M114" s="160"/>
      <c r="N114" s="160"/>
      <c r="O114" s="160"/>
      <c r="P114" s="160"/>
      <c r="Q114" s="160"/>
      <c r="R114" s="160"/>
      <c r="S114" s="160"/>
      <c r="T114" s="160"/>
      <c r="U114" s="159"/>
      <c r="V114" s="160"/>
      <c r="W114" s="160"/>
      <c r="X114" s="160"/>
      <c r="Y114" s="160"/>
      <c r="Z114" s="160"/>
      <c r="AA114" s="160"/>
      <c r="AB114" s="160"/>
      <c r="AC114" s="160"/>
      <c r="AD114" s="160"/>
      <c r="AE114" s="160"/>
      <c r="AF114" s="160"/>
      <c r="AG114" s="160"/>
      <c r="AH114" s="160"/>
      <c r="AI114" s="160"/>
      <c r="AJ114" s="160"/>
      <c r="AK114" s="160"/>
      <c r="AL114" s="160"/>
      <c r="AM114" s="160"/>
      <c r="AN114" s="160"/>
      <c r="AO114" s="418"/>
      <c r="AP114" s="159"/>
      <c r="AQ114" s="160"/>
      <c r="AR114" s="407"/>
      <c r="AS114" s="290"/>
      <c r="AT114" s="160"/>
    </row>
    <row r="115" spans="1:51" customFormat="1" ht="11.25" customHeight="1" x14ac:dyDescent="0.25">
      <c r="A115" s="3"/>
      <c r="B115" s="311" t="s">
        <v>356</v>
      </c>
      <c r="C115" s="3"/>
      <c r="D115" s="168"/>
      <c r="E115" s="801" t="str">
        <f ca="1">VLOOKUP(INDIRECT(ADDRESS(ROW(),COLUMN()-3)),INDIRECT("translations[[Question Num]:["&amp; Language_Selected &amp;"]]"),MATCH(Language_Selected,Language_Options,0)+1,FALSE)</f>
        <v>What was the outcome of this visit—did you decide to continue (restart) the same method or to switch methods?</v>
      </c>
      <c r="F115" s="801"/>
      <c r="G115" s="801"/>
      <c r="H115" s="801"/>
      <c r="I115" s="801"/>
      <c r="J115" s="801"/>
      <c r="K115" s="801"/>
      <c r="L115" s="801"/>
      <c r="M115" s="801"/>
      <c r="N115" s="801"/>
      <c r="O115" s="801"/>
      <c r="P115" s="801"/>
      <c r="Q115" s="801"/>
      <c r="R115" s="801"/>
      <c r="S115" s="801"/>
      <c r="T115" s="801"/>
      <c r="U115" s="167"/>
      <c r="W115" s="831" t="s">
        <v>357</v>
      </c>
      <c r="X115" s="831"/>
      <c r="Y115" s="831"/>
      <c r="Z115" s="831"/>
      <c r="AA115" s="831"/>
      <c r="AB115" s="831"/>
      <c r="AC115" s="831"/>
      <c r="AD115" s="831"/>
      <c r="AE115" s="831"/>
      <c r="AF115" s="831"/>
      <c r="AG115" s="831"/>
      <c r="AH115" s="831"/>
      <c r="AI115" s="831"/>
      <c r="AJ115" s="831"/>
      <c r="AK115" s="831"/>
      <c r="AL115" s="831"/>
      <c r="AM115" s="155" t="s">
        <v>8</v>
      </c>
      <c r="AN115" s="155"/>
      <c r="AO115" s="358" t="s">
        <v>46</v>
      </c>
      <c r="AP115" s="167"/>
      <c r="AR115" s="293"/>
      <c r="AS115" s="270"/>
    </row>
    <row r="116" spans="1:51" customFormat="1" ht="11.25" customHeight="1" x14ac:dyDescent="0.25">
      <c r="A116" s="3"/>
      <c r="B116" s="358" t="s">
        <v>217</v>
      </c>
      <c r="C116" s="3"/>
      <c r="D116" s="168"/>
      <c r="E116" s="801"/>
      <c r="F116" s="801"/>
      <c r="G116" s="801"/>
      <c r="H116" s="801"/>
      <c r="I116" s="801"/>
      <c r="J116" s="801"/>
      <c r="K116" s="801"/>
      <c r="L116" s="801"/>
      <c r="M116" s="801"/>
      <c r="N116" s="801"/>
      <c r="O116" s="801"/>
      <c r="P116" s="801"/>
      <c r="Q116" s="801"/>
      <c r="R116" s="801"/>
      <c r="S116" s="801"/>
      <c r="T116" s="801"/>
      <c r="U116" s="167"/>
      <c r="W116" t="s">
        <v>358</v>
      </c>
      <c r="Z116" s="155"/>
      <c r="AA116" s="155"/>
      <c r="AB116" s="155"/>
      <c r="AC116" s="155"/>
      <c r="AD116" s="155" t="s">
        <v>8</v>
      </c>
      <c r="AE116" s="155"/>
      <c r="AF116" s="155"/>
      <c r="AG116" s="155"/>
      <c r="AH116" s="155"/>
      <c r="AI116" s="155"/>
      <c r="AJ116" s="155"/>
      <c r="AK116" s="155"/>
      <c r="AL116" s="155"/>
      <c r="AM116" s="155"/>
      <c r="AN116" s="155"/>
      <c r="AO116" s="358" t="s">
        <v>69</v>
      </c>
      <c r="AP116" s="167"/>
      <c r="AR116" s="293"/>
      <c r="AS116" s="270"/>
    </row>
    <row r="117" spans="1:51" customFormat="1" ht="11.25" customHeight="1" x14ac:dyDescent="0.25">
      <c r="A117" s="3"/>
      <c r="B117" s="358" t="s">
        <v>217</v>
      </c>
      <c r="C117" s="3"/>
      <c r="D117" s="168"/>
      <c r="E117" s="801"/>
      <c r="F117" s="801"/>
      <c r="G117" s="801"/>
      <c r="H117" s="801"/>
      <c r="I117" s="801"/>
      <c r="J117" s="801"/>
      <c r="K117" s="801"/>
      <c r="L117" s="801"/>
      <c r="M117" s="801"/>
      <c r="N117" s="801"/>
      <c r="O117" s="801"/>
      <c r="P117" s="801"/>
      <c r="Q117" s="801"/>
      <c r="R117" s="801"/>
      <c r="S117" s="801"/>
      <c r="T117" s="801"/>
      <c r="U117" s="167"/>
      <c r="W117" t="s">
        <v>359</v>
      </c>
      <c r="Y117" s="155"/>
      <c r="Z117" s="155"/>
      <c r="AA117" s="155"/>
      <c r="AB117" s="155"/>
      <c r="AC117" s="155"/>
      <c r="AD117" s="155"/>
      <c r="AE117" s="155"/>
      <c r="AF117" s="155"/>
      <c r="AG117" s="155"/>
      <c r="AH117" s="155"/>
      <c r="AI117" s="155"/>
      <c r="AJ117" s="155"/>
      <c r="AK117" s="155"/>
      <c r="AL117" s="155"/>
      <c r="AM117" s="155" t="s">
        <v>8</v>
      </c>
      <c r="AN117" s="155"/>
      <c r="AO117" s="358" t="s">
        <v>71</v>
      </c>
      <c r="AP117" s="167"/>
      <c r="AR117" s="293"/>
      <c r="AS117" s="270"/>
    </row>
    <row r="118" spans="1:51" customFormat="1" ht="11.25" customHeight="1" x14ac:dyDescent="0.25">
      <c r="A118" s="3"/>
      <c r="B118" s="358" t="s">
        <v>217</v>
      </c>
      <c r="C118" s="3"/>
      <c r="D118" s="168"/>
      <c r="E118" s="801"/>
      <c r="F118" s="801"/>
      <c r="G118" s="801"/>
      <c r="H118" s="801"/>
      <c r="I118" s="801"/>
      <c r="J118" s="801"/>
      <c r="K118" s="801"/>
      <c r="L118" s="801"/>
      <c r="M118" s="801"/>
      <c r="N118" s="801"/>
      <c r="O118" s="801"/>
      <c r="P118" s="801"/>
      <c r="Q118" s="801"/>
      <c r="R118" s="801"/>
      <c r="S118" s="801"/>
      <c r="T118" s="801"/>
      <c r="U118" s="167"/>
      <c r="W118" t="s">
        <v>360</v>
      </c>
      <c r="Y118" s="155"/>
      <c r="Z118" s="155"/>
      <c r="AA118" s="155"/>
      <c r="AB118" s="155"/>
      <c r="AC118" s="155"/>
      <c r="AD118" s="155"/>
      <c r="AE118" s="155"/>
      <c r="AF118" s="155"/>
      <c r="AG118" s="155"/>
      <c r="AH118" s="155"/>
      <c r="AI118" s="155"/>
      <c r="AJ118" s="155"/>
      <c r="AK118" s="155"/>
      <c r="AL118" s="155"/>
      <c r="AM118" s="155"/>
      <c r="AN118" s="155" t="s">
        <v>8</v>
      </c>
      <c r="AO118" s="358" t="s">
        <v>73</v>
      </c>
      <c r="AP118" s="167"/>
      <c r="AR118" s="293"/>
      <c r="AS118" s="358" t="s">
        <v>361</v>
      </c>
    </row>
    <row r="119" spans="1:51" customFormat="1" ht="6" customHeight="1" x14ac:dyDescent="0.25">
      <c r="A119" s="8"/>
      <c r="B119" s="417" t="s">
        <v>217</v>
      </c>
      <c r="C119" s="8"/>
      <c r="D119" s="162"/>
      <c r="E119" s="164"/>
      <c r="F119" s="164"/>
      <c r="G119" s="164"/>
      <c r="H119" s="164"/>
      <c r="I119" s="164"/>
      <c r="J119" s="164"/>
      <c r="K119" s="164"/>
      <c r="L119" s="164"/>
      <c r="M119" s="164"/>
      <c r="N119" s="164"/>
      <c r="O119" s="164"/>
      <c r="P119" s="164"/>
      <c r="Q119" s="164"/>
      <c r="R119" s="164"/>
      <c r="S119" s="164"/>
      <c r="T119" s="164"/>
      <c r="U119" s="163"/>
      <c r="V119" s="164"/>
      <c r="W119" s="164"/>
      <c r="X119" s="164"/>
      <c r="Y119" s="164"/>
      <c r="Z119" s="164"/>
      <c r="AA119" s="164"/>
      <c r="AB119" s="164"/>
      <c r="AC119" s="164"/>
      <c r="AD119" s="164"/>
      <c r="AE119" s="164"/>
      <c r="AF119" s="164"/>
      <c r="AG119" s="164"/>
      <c r="AH119" s="164"/>
      <c r="AI119" s="164"/>
      <c r="AJ119" s="164"/>
      <c r="AK119" s="164"/>
      <c r="AL119" s="164"/>
      <c r="AM119" s="164"/>
      <c r="AN119" s="164"/>
      <c r="AO119" s="417"/>
      <c r="AP119" s="163"/>
      <c r="AQ119" s="164"/>
      <c r="AR119" s="402"/>
      <c r="AS119" s="417"/>
      <c r="AT119" s="164"/>
    </row>
    <row r="120" spans="1:51" customFormat="1" ht="6" customHeight="1" x14ac:dyDescent="0.25">
      <c r="A120" s="3"/>
      <c r="B120" s="110" t="s">
        <v>217</v>
      </c>
      <c r="C120" s="3"/>
      <c r="D120" s="168"/>
      <c r="F120" s="382"/>
      <c r="G120" s="382"/>
      <c r="H120" s="382"/>
      <c r="I120" s="382"/>
      <c r="J120" s="382"/>
      <c r="K120" s="382"/>
      <c r="L120" s="382"/>
      <c r="M120" s="382"/>
      <c r="N120" s="382"/>
      <c r="O120" s="382"/>
      <c r="P120" s="382"/>
      <c r="Q120" s="382"/>
      <c r="R120" s="382"/>
      <c r="S120" s="382"/>
      <c r="U120" s="167"/>
      <c r="AO120" s="110"/>
      <c r="AP120" s="167"/>
      <c r="AR120" s="293"/>
      <c r="AS120" s="358"/>
    </row>
    <row r="121" spans="1:51" customFormat="1" ht="11.25" customHeight="1" x14ac:dyDescent="0.25">
      <c r="A121" s="3"/>
      <c r="B121" s="311" t="s">
        <v>362</v>
      </c>
      <c r="C121" s="3"/>
      <c r="D121" s="168"/>
      <c r="E121" s="802" t="str">
        <f ca="1">VLOOKUP(INDIRECT(ADDRESS(ROW(),COLUMN()-3)),INDIRECT("translations[[Question Num]:["&amp; Language_Selected &amp;"]]"),MATCH(Language_Selected,Language_Options,0)+1,FALSE)</f>
        <v>Had you thought about switching methods before you came here today?</v>
      </c>
      <c r="F121" s="802"/>
      <c r="G121" s="802"/>
      <c r="H121" s="802"/>
      <c r="I121" s="802"/>
      <c r="J121" s="802"/>
      <c r="K121" s="802"/>
      <c r="L121" s="802"/>
      <c r="M121" s="802"/>
      <c r="N121" s="802"/>
      <c r="O121" s="802"/>
      <c r="P121" s="802"/>
      <c r="Q121" s="802"/>
      <c r="R121" s="802"/>
      <c r="S121" s="802"/>
      <c r="T121" s="802"/>
      <c r="U121" s="167"/>
      <c r="W121" t="s">
        <v>86</v>
      </c>
      <c r="Y121" s="155" t="s">
        <v>8</v>
      </c>
      <c r="Z121" s="155"/>
      <c r="AA121" s="155"/>
      <c r="AB121" s="155"/>
      <c r="AC121" s="155"/>
      <c r="AD121" s="155"/>
      <c r="AE121" s="155"/>
      <c r="AF121" s="155"/>
      <c r="AG121" s="155"/>
      <c r="AH121" s="155"/>
      <c r="AI121" s="155"/>
      <c r="AJ121" s="155"/>
      <c r="AK121" s="155"/>
      <c r="AL121" s="155"/>
      <c r="AM121" s="155"/>
      <c r="AN121" s="155"/>
      <c r="AO121" s="358" t="s">
        <v>46</v>
      </c>
      <c r="AP121" s="167"/>
      <c r="AR121" s="293"/>
      <c r="AS121" s="304"/>
    </row>
    <row r="122" spans="1:51" customFormat="1" ht="11.25" customHeight="1" x14ac:dyDescent="0.25">
      <c r="A122" s="3"/>
      <c r="B122" s="358" t="s">
        <v>217</v>
      </c>
      <c r="C122" s="3"/>
      <c r="D122" s="168"/>
      <c r="E122" s="802"/>
      <c r="F122" s="802"/>
      <c r="G122" s="802"/>
      <c r="H122" s="802"/>
      <c r="I122" s="802"/>
      <c r="J122" s="802"/>
      <c r="K122" s="802"/>
      <c r="L122" s="802"/>
      <c r="M122" s="802"/>
      <c r="N122" s="802"/>
      <c r="O122" s="802"/>
      <c r="P122" s="802"/>
      <c r="Q122" s="802"/>
      <c r="R122" s="802"/>
      <c r="S122" s="802"/>
      <c r="T122" s="802"/>
      <c r="U122" s="167"/>
      <c r="W122" t="s">
        <v>87</v>
      </c>
      <c r="X122" s="15"/>
      <c r="Y122" s="155" t="s">
        <v>8</v>
      </c>
      <c r="Z122" s="155"/>
      <c r="AA122" s="155"/>
      <c r="AB122" s="155"/>
      <c r="AC122" s="155"/>
      <c r="AD122" s="155"/>
      <c r="AE122" s="155"/>
      <c r="AF122" s="155"/>
      <c r="AG122" s="155"/>
      <c r="AH122" s="155"/>
      <c r="AI122" s="155"/>
      <c r="AJ122" s="155"/>
      <c r="AK122" s="155"/>
      <c r="AL122" s="155"/>
      <c r="AM122" s="155"/>
      <c r="AN122" s="155"/>
      <c r="AO122" s="358" t="s">
        <v>69</v>
      </c>
      <c r="AP122" s="167"/>
      <c r="AR122" s="293"/>
      <c r="AS122" s="304" t="s">
        <v>1044</v>
      </c>
      <c r="AY122" s="539"/>
    </row>
    <row r="123" spans="1:51" customFormat="1" ht="6" customHeight="1" x14ac:dyDescent="0.25">
      <c r="A123" s="8"/>
      <c r="B123" s="417" t="s">
        <v>217</v>
      </c>
      <c r="C123" s="8"/>
      <c r="D123" s="162"/>
      <c r="E123" s="164"/>
      <c r="F123" s="164"/>
      <c r="G123" s="164"/>
      <c r="H123" s="164"/>
      <c r="I123" s="164"/>
      <c r="J123" s="164"/>
      <c r="K123" s="164"/>
      <c r="L123" s="164"/>
      <c r="M123" s="164"/>
      <c r="N123" s="164"/>
      <c r="O123" s="164"/>
      <c r="P123" s="164"/>
      <c r="Q123" s="164"/>
      <c r="R123" s="164"/>
      <c r="S123" s="164"/>
      <c r="T123" s="164"/>
      <c r="U123" s="163"/>
      <c r="V123" s="164"/>
      <c r="W123" s="164"/>
      <c r="X123" s="164"/>
      <c r="Y123" s="164"/>
      <c r="Z123" s="164"/>
      <c r="AA123" s="164"/>
      <c r="AB123" s="164"/>
      <c r="AC123" s="164"/>
      <c r="AD123" s="164"/>
      <c r="AE123" s="164"/>
      <c r="AF123" s="164"/>
      <c r="AG123" s="164"/>
      <c r="AH123" s="164"/>
      <c r="AI123" s="164"/>
      <c r="AJ123" s="164"/>
      <c r="AK123" s="164"/>
      <c r="AL123" s="164"/>
      <c r="AM123" s="164"/>
      <c r="AN123" s="164"/>
      <c r="AO123" s="417"/>
      <c r="AP123" s="163"/>
      <c r="AQ123" s="164"/>
      <c r="AR123" s="402"/>
      <c r="AS123" s="417"/>
      <c r="AT123" s="164"/>
    </row>
    <row r="124" spans="1:51" customFormat="1" ht="6" customHeight="1" x14ac:dyDescent="0.25">
      <c r="A124" s="405"/>
      <c r="B124" s="418" t="s">
        <v>217</v>
      </c>
      <c r="C124" s="405"/>
      <c r="D124" s="158"/>
      <c r="E124" s="160"/>
      <c r="F124" s="160"/>
      <c r="G124" s="160"/>
      <c r="H124" s="160"/>
      <c r="I124" s="160"/>
      <c r="J124" s="160"/>
      <c r="K124" s="160"/>
      <c r="L124" s="160"/>
      <c r="M124" s="160"/>
      <c r="N124" s="160"/>
      <c r="O124" s="160"/>
      <c r="P124" s="160"/>
      <c r="Q124" s="160"/>
      <c r="R124" s="160"/>
      <c r="S124" s="160"/>
      <c r="T124" s="160"/>
      <c r="U124" s="159"/>
      <c r="V124" s="160"/>
      <c r="W124" s="160"/>
      <c r="X124" s="160"/>
      <c r="Y124" s="160"/>
      <c r="Z124" s="160"/>
      <c r="AA124" s="160"/>
      <c r="AB124" s="160"/>
      <c r="AC124" s="160"/>
      <c r="AD124" s="160"/>
      <c r="AE124" s="160"/>
      <c r="AF124" s="160"/>
      <c r="AG124" s="160"/>
      <c r="AH124" s="160"/>
      <c r="AI124" s="160"/>
      <c r="AJ124" s="160"/>
      <c r="AK124" s="160"/>
      <c r="AL124" s="160"/>
      <c r="AM124" s="160"/>
      <c r="AN124" s="160"/>
      <c r="AO124" s="418"/>
      <c r="AP124" s="159"/>
      <c r="AQ124" s="160"/>
      <c r="AR124" s="293"/>
      <c r="AS124" s="418"/>
      <c r="AT124" s="160"/>
    </row>
    <row r="125" spans="1:51" customFormat="1" ht="11.25" customHeight="1" x14ac:dyDescent="0.25">
      <c r="A125" s="3"/>
      <c r="B125" s="311" t="s">
        <v>363</v>
      </c>
      <c r="C125" s="3"/>
      <c r="D125" s="168"/>
      <c r="E125" s="801" t="str">
        <f ca="1">VLOOKUP(INDIRECT(ADDRESS(ROW(),COLUMN()-3)),INDIRECT("translations[[Question Num]:["&amp; Language_Selected &amp;"]]"),MATCH(Language_Selected,Language_Options,0)+1,FALSE)</f>
        <v>Had you thought about what family planning method you wanted to switch to before you came here today?</v>
      </c>
      <c r="F125" s="801"/>
      <c r="G125" s="801"/>
      <c r="H125" s="801"/>
      <c r="I125" s="801"/>
      <c r="J125" s="801"/>
      <c r="K125" s="801"/>
      <c r="L125" s="801"/>
      <c r="M125" s="801"/>
      <c r="N125" s="801"/>
      <c r="O125" s="801"/>
      <c r="P125" s="801"/>
      <c r="Q125" s="801"/>
      <c r="R125" s="801"/>
      <c r="S125" s="801"/>
      <c r="T125" s="801"/>
      <c r="U125" s="167"/>
      <c r="W125" t="s">
        <v>86</v>
      </c>
      <c r="Y125" s="155" t="s">
        <v>8</v>
      </c>
      <c r="Z125" s="155"/>
      <c r="AA125" s="155"/>
      <c r="AB125" s="155"/>
      <c r="AC125" s="155"/>
      <c r="AD125" s="155"/>
      <c r="AE125" s="155"/>
      <c r="AF125" s="155"/>
      <c r="AG125" s="155"/>
      <c r="AH125" s="155"/>
      <c r="AI125" s="155"/>
      <c r="AJ125" s="155"/>
      <c r="AK125" s="155"/>
      <c r="AL125" s="155"/>
      <c r="AM125" s="155"/>
      <c r="AN125" s="155"/>
      <c r="AO125" s="358" t="s">
        <v>46</v>
      </c>
      <c r="AP125" s="167"/>
      <c r="AR125" s="293"/>
      <c r="AS125" s="311" t="s">
        <v>364</v>
      </c>
    </row>
    <row r="126" spans="1:51" customFormat="1" ht="11.25" customHeight="1" x14ac:dyDescent="0.25">
      <c r="A126" s="3"/>
      <c r="B126" s="358" t="s">
        <v>217</v>
      </c>
      <c r="C126" s="3"/>
      <c r="D126" s="168"/>
      <c r="E126" s="801"/>
      <c r="F126" s="801"/>
      <c r="G126" s="801"/>
      <c r="H126" s="801"/>
      <c r="I126" s="801"/>
      <c r="J126" s="801"/>
      <c r="K126" s="801"/>
      <c r="L126" s="801"/>
      <c r="M126" s="801"/>
      <c r="N126" s="801"/>
      <c r="O126" s="801"/>
      <c r="P126" s="801"/>
      <c r="Q126" s="801"/>
      <c r="R126" s="801"/>
      <c r="S126" s="801"/>
      <c r="T126" s="801"/>
      <c r="U126" s="167"/>
      <c r="W126" t="s">
        <v>87</v>
      </c>
      <c r="X126" s="15"/>
      <c r="Y126" s="155" t="s">
        <v>8</v>
      </c>
      <c r="Z126" s="155"/>
      <c r="AA126" s="155"/>
      <c r="AB126" s="155"/>
      <c r="AC126" s="155"/>
      <c r="AD126" s="155"/>
      <c r="AE126" s="155"/>
      <c r="AF126" s="155"/>
      <c r="AG126" s="155"/>
      <c r="AH126" s="155"/>
      <c r="AI126" s="155"/>
      <c r="AJ126" s="155"/>
      <c r="AK126" s="155"/>
      <c r="AL126" s="155"/>
      <c r="AM126" s="155"/>
      <c r="AN126" s="155"/>
      <c r="AO126" s="358" t="s">
        <v>69</v>
      </c>
      <c r="AP126" s="167"/>
      <c r="AR126" s="293"/>
      <c r="AS126" s="304" t="s">
        <v>1044</v>
      </c>
    </row>
    <row r="127" spans="1:51" customFormat="1" ht="11.25" customHeight="1" x14ac:dyDescent="0.25">
      <c r="A127" s="3"/>
      <c r="B127" s="358" t="s">
        <v>217</v>
      </c>
      <c r="C127" s="3"/>
      <c r="D127" s="168"/>
      <c r="E127" s="801"/>
      <c r="F127" s="801"/>
      <c r="G127" s="801"/>
      <c r="H127" s="801"/>
      <c r="I127" s="801"/>
      <c r="J127" s="801"/>
      <c r="K127" s="801"/>
      <c r="L127" s="801"/>
      <c r="M127" s="801"/>
      <c r="N127" s="801"/>
      <c r="O127" s="801"/>
      <c r="P127" s="801"/>
      <c r="Q127" s="801"/>
      <c r="R127" s="801"/>
      <c r="S127" s="801"/>
      <c r="T127" s="801"/>
      <c r="U127" s="167"/>
      <c r="X127" s="15"/>
      <c r="Y127" s="155"/>
      <c r="Z127" s="155"/>
      <c r="AA127" s="155"/>
      <c r="AB127" s="155"/>
      <c r="AC127" s="155"/>
      <c r="AD127" s="155"/>
      <c r="AE127" s="155"/>
      <c r="AF127" s="155"/>
      <c r="AG127" s="155"/>
      <c r="AH127" s="155"/>
      <c r="AI127" s="155"/>
      <c r="AJ127" s="155"/>
      <c r="AK127" s="155"/>
      <c r="AL127" s="155"/>
      <c r="AM127" s="155"/>
      <c r="AN127" s="155"/>
      <c r="AO127" s="358"/>
      <c r="AP127" s="167"/>
      <c r="AR127" s="293"/>
      <c r="AS127" s="304"/>
    </row>
    <row r="128" spans="1:51" customFormat="1" ht="6" customHeight="1" x14ac:dyDescent="0.25">
      <c r="A128" s="8"/>
      <c r="B128" s="417" t="s">
        <v>217</v>
      </c>
      <c r="C128" s="8"/>
      <c r="D128" s="162"/>
      <c r="E128" s="164"/>
      <c r="F128" s="164"/>
      <c r="G128" s="164"/>
      <c r="H128" s="164"/>
      <c r="I128" s="164"/>
      <c r="J128" s="164"/>
      <c r="K128" s="164"/>
      <c r="L128" s="164"/>
      <c r="M128" s="164"/>
      <c r="N128" s="164"/>
      <c r="O128" s="164"/>
      <c r="P128" s="164"/>
      <c r="Q128" s="164"/>
      <c r="R128" s="164"/>
      <c r="S128" s="164"/>
      <c r="T128" s="164"/>
      <c r="U128" s="163"/>
      <c r="V128" s="164"/>
      <c r="W128" s="164"/>
      <c r="X128" s="164"/>
      <c r="Y128" s="164"/>
      <c r="Z128" s="164"/>
      <c r="AA128" s="164"/>
      <c r="AB128" s="164"/>
      <c r="AC128" s="164"/>
      <c r="AD128" s="164"/>
      <c r="AE128" s="164"/>
      <c r="AF128" s="164"/>
      <c r="AG128" s="164"/>
      <c r="AH128" s="164"/>
      <c r="AI128" s="164"/>
      <c r="AJ128" s="164"/>
      <c r="AK128" s="164"/>
      <c r="AL128" s="164"/>
      <c r="AM128" s="164"/>
      <c r="AN128" s="164"/>
      <c r="AO128" s="417"/>
      <c r="AP128" s="163"/>
      <c r="AQ128" s="164"/>
      <c r="AR128" s="402"/>
      <c r="AS128" s="417"/>
      <c r="AT128" s="164"/>
    </row>
    <row r="129" spans="1:46" customFormat="1" ht="6" customHeight="1" x14ac:dyDescent="0.25">
      <c r="A129" s="3"/>
      <c r="B129" s="358" t="s">
        <v>217</v>
      </c>
      <c r="C129" s="3"/>
      <c r="D129" s="168"/>
      <c r="V129" s="158"/>
      <c r="AO129" s="358"/>
      <c r="AP129" s="167"/>
      <c r="AR129" s="293"/>
      <c r="AS129" s="358"/>
    </row>
    <row r="130" spans="1:46" customFormat="1" ht="11.25" customHeight="1" x14ac:dyDescent="0.25">
      <c r="A130" s="3"/>
      <c r="B130" s="311" t="s">
        <v>331</v>
      </c>
      <c r="C130" s="3"/>
      <c r="D130" s="168"/>
      <c r="E130" s="802" t="str">
        <f ca="1">VLOOKUP(INDIRECT(ADDRESS(ROW(),COLUMN()-3)),INDIRECT("translations[[Question Num]:["&amp; Language_Selected &amp;"]]"),MATCH(Language_Selected,Language_Options,0)+1,FALSE)</f>
        <v>Had you thought about starting to use a method of family planning before you came here today?</v>
      </c>
      <c r="F130" s="802"/>
      <c r="G130" s="802"/>
      <c r="H130" s="802"/>
      <c r="I130" s="802"/>
      <c r="J130" s="802"/>
      <c r="K130" s="802"/>
      <c r="L130" s="802"/>
      <c r="M130" s="802"/>
      <c r="N130" s="802"/>
      <c r="O130" s="802"/>
      <c r="P130" s="802"/>
      <c r="Q130" s="802"/>
      <c r="R130" s="802"/>
      <c r="S130" s="802"/>
      <c r="T130" s="802"/>
      <c r="V130" s="168"/>
      <c r="W130" t="s">
        <v>86</v>
      </c>
      <c r="Y130" s="155" t="s">
        <v>8</v>
      </c>
      <c r="Z130" s="155"/>
      <c r="AA130" s="155"/>
      <c r="AB130" s="155"/>
      <c r="AC130" s="155"/>
      <c r="AD130" s="155"/>
      <c r="AE130" s="155"/>
      <c r="AF130" s="155"/>
      <c r="AG130" s="155"/>
      <c r="AH130" s="155"/>
      <c r="AI130" s="155"/>
      <c r="AJ130" s="155"/>
      <c r="AK130" s="155"/>
      <c r="AL130" s="155"/>
      <c r="AM130" s="155"/>
      <c r="AN130" s="155"/>
      <c r="AO130" s="358" t="s">
        <v>46</v>
      </c>
      <c r="AP130" s="167"/>
      <c r="AR130" s="293"/>
      <c r="AS130" s="358"/>
    </row>
    <row r="131" spans="1:46" customFormat="1" ht="11.25" customHeight="1" x14ac:dyDescent="0.25">
      <c r="A131" s="3"/>
      <c r="B131" s="358" t="s">
        <v>217</v>
      </c>
      <c r="C131" s="3"/>
      <c r="D131" s="168"/>
      <c r="E131" s="802"/>
      <c r="F131" s="802"/>
      <c r="G131" s="802"/>
      <c r="H131" s="802"/>
      <c r="I131" s="802"/>
      <c r="J131" s="802"/>
      <c r="K131" s="802"/>
      <c r="L131" s="802"/>
      <c r="M131" s="802"/>
      <c r="N131" s="802"/>
      <c r="O131" s="802"/>
      <c r="P131" s="802"/>
      <c r="Q131" s="802"/>
      <c r="R131" s="802"/>
      <c r="S131" s="802"/>
      <c r="T131" s="802"/>
      <c r="V131" s="168"/>
      <c r="W131" t="s">
        <v>87</v>
      </c>
      <c r="X131" s="15"/>
      <c r="Y131" s="155" t="s">
        <v>8</v>
      </c>
      <c r="Z131" s="155"/>
      <c r="AA131" s="155"/>
      <c r="AB131" s="155"/>
      <c r="AC131" s="155"/>
      <c r="AD131" s="155"/>
      <c r="AE131" s="155"/>
      <c r="AF131" s="155"/>
      <c r="AG131" s="155"/>
      <c r="AH131" s="155"/>
      <c r="AI131" s="155"/>
      <c r="AJ131" s="155"/>
      <c r="AK131" s="155"/>
      <c r="AL131" s="155"/>
      <c r="AM131" s="155"/>
      <c r="AN131" s="155"/>
      <c r="AO131" s="358" t="s">
        <v>69</v>
      </c>
      <c r="AP131" s="167"/>
      <c r="AR131" s="293"/>
      <c r="AS131" s="358" t="s">
        <v>1044</v>
      </c>
    </row>
    <row r="132" spans="1:46" customFormat="1" ht="6" customHeight="1" x14ac:dyDescent="0.25">
      <c r="A132" s="8"/>
      <c r="B132" s="417" t="s">
        <v>217</v>
      </c>
      <c r="C132" s="8"/>
      <c r="D132" s="162"/>
      <c r="E132" s="164"/>
      <c r="F132" s="164"/>
      <c r="G132" s="164"/>
      <c r="H132" s="164"/>
      <c r="I132" s="164"/>
      <c r="J132" s="164"/>
      <c r="K132" s="164"/>
      <c r="L132" s="164"/>
      <c r="M132" s="164"/>
      <c r="N132" s="164"/>
      <c r="O132" s="164"/>
      <c r="P132" s="164"/>
      <c r="Q132" s="164"/>
      <c r="R132" s="164"/>
      <c r="S132" s="164"/>
      <c r="T132" s="164"/>
      <c r="U132" s="164"/>
      <c r="V132" s="162"/>
      <c r="W132" s="164"/>
      <c r="X132" s="164"/>
      <c r="Y132" s="164"/>
      <c r="Z132" s="164"/>
      <c r="AA132" s="164"/>
      <c r="AB132" s="164"/>
      <c r="AC132" s="164"/>
      <c r="AD132" s="164"/>
      <c r="AE132" s="164"/>
      <c r="AF132" s="164"/>
      <c r="AG132" s="164"/>
      <c r="AH132" s="164"/>
      <c r="AI132" s="164"/>
      <c r="AJ132" s="164"/>
      <c r="AK132" s="164"/>
      <c r="AL132" s="164"/>
      <c r="AM132" s="164"/>
      <c r="AN132" s="164"/>
      <c r="AO132" s="417"/>
      <c r="AP132" s="163"/>
      <c r="AQ132" s="164"/>
      <c r="AR132" s="402"/>
      <c r="AS132" s="417"/>
      <c r="AT132" s="164"/>
    </row>
    <row r="133" spans="1:46" customFormat="1" ht="6" customHeight="1" x14ac:dyDescent="0.25">
      <c r="A133" s="3"/>
      <c r="B133" s="358" t="s">
        <v>217</v>
      </c>
      <c r="C133" s="3"/>
      <c r="D133" s="168"/>
      <c r="V133" s="158"/>
      <c r="AO133" s="358"/>
      <c r="AP133" s="167"/>
      <c r="AR133" s="293"/>
      <c r="AS133" s="358"/>
    </row>
    <row r="134" spans="1:46" customFormat="1" ht="11.25" customHeight="1" x14ac:dyDescent="0.25">
      <c r="A134" s="3"/>
      <c r="B134" s="311" t="s">
        <v>365</v>
      </c>
      <c r="C134" s="3"/>
      <c r="D134" s="168"/>
      <c r="E134" s="802" t="str">
        <f ca="1">VLOOKUP(INDIRECT(ADDRESS(ROW(),COLUMN()-3)),INDIRECT("translations[[Question Num]:["&amp; Language_Selected &amp;"]]"),MATCH(Language_Selected,Language_Options,0)+1,FALSE)</f>
        <v>Had you thought about what family planning method you wanted to use before you came here today?</v>
      </c>
      <c r="F134" s="802"/>
      <c r="G134" s="802"/>
      <c r="H134" s="802"/>
      <c r="I134" s="802"/>
      <c r="J134" s="802"/>
      <c r="K134" s="802"/>
      <c r="L134" s="802"/>
      <c r="M134" s="802"/>
      <c r="N134" s="802"/>
      <c r="O134" s="802"/>
      <c r="P134" s="802"/>
      <c r="Q134" s="802"/>
      <c r="R134" s="802"/>
      <c r="S134" s="802"/>
      <c r="T134" s="802"/>
      <c r="V134" s="168"/>
      <c r="W134" t="s">
        <v>86</v>
      </c>
      <c r="Y134" s="155" t="s">
        <v>8</v>
      </c>
      <c r="Z134" s="155"/>
      <c r="AA134" s="155"/>
      <c r="AB134" s="155"/>
      <c r="AC134" s="155"/>
      <c r="AD134" s="155"/>
      <c r="AE134" s="155"/>
      <c r="AF134" s="155"/>
      <c r="AG134" s="155"/>
      <c r="AH134" s="155"/>
      <c r="AI134" s="155"/>
      <c r="AJ134" s="155"/>
      <c r="AK134" s="155"/>
      <c r="AL134" s="155"/>
      <c r="AM134" s="155"/>
      <c r="AN134" s="155"/>
      <c r="AO134" s="358" t="s">
        <v>46</v>
      </c>
      <c r="AP134" s="167"/>
      <c r="AR134" s="293"/>
      <c r="AS134" s="110"/>
    </row>
    <row r="135" spans="1:46" customFormat="1" ht="11.25" customHeight="1" x14ac:dyDescent="0.25">
      <c r="A135" s="3"/>
      <c r="B135" s="311"/>
      <c r="C135" s="3"/>
      <c r="D135" s="168"/>
      <c r="E135" s="802"/>
      <c r="F135" s="802"/>
      <c r="G135" s="802"/>
      <c r="H135" s="802"/>
      <c r="I135" s="802"/>
      <c r="J135" s="802"/>
      <c r="K135" s="802"/>
      <c r="L135" s="802"/>
      <c r="M135" s="802"/>
      <c r="N135" s="802"/>
      <c r="O135" s="802"/>
      <c r="P135" s="802"/>
      <c r="Q135" s="802"/>
      <c r="R135" s="802"/>
      <c r="S135" s="802"/>
      <c r="T135" s="802"/>
      <c r="V135" s="168"/>
      <c r="W135" t="s">
        <v>87</v>
      </c>
      <c r="X135" s="15"/>
      <c r="Y135" s="155" t="s">
        <v>8</v>
      </c>
      <c r="Z135" s="155"/>
      <c r="AA135" s="155"/>
      <c r="AB135" s="155"/>
      <c r="AC135" s="155"/>
      <c r="AD135" s="155"/>
      <c r="AE135" s="155"/>
      <c r="AF135" s="155"/>
      <c r="AG135" s="155"/>
      <c r="AH135" s="155"/>
      <c r="AI135" s="155"/>
      <c r="AJ135" s="155"/>
      <c r="AK135" s="155"/>
      <c r="AL135" s="155"/>
      <c r="AM135" s="155"/>
      <c r="AN135" s="155"/>
      <c r="AO135" s="358" t="s">
        <v>69</v>
      </c>
      <c r="AP135" s="167"/>
      <c r="AR135" s="293"/>
      <c r="AS135" s="304" t="s">
        <v>1044</v>
      </c>
    </row>
    <row r="136" spans="1:46" customFormat="1" ht="11.25" customHeight="1" x14ac:dyDescent="0.3">
      <c r="A136" s="3"/>
      <c r="B136" s="304" t="s">
        <v>217</v>
      </c>
      <c r="C136" s="3"/>
      <c r="D136" s="168"/>
      <c r="E136" s="802"/>
      <c r="F136" s="802"/>
      <c r="G136" s="802"/>
      <c r="H136" s="802"/>
      <c r="I136" s="802"/>
      <c r="J136" s="802"/>
      <c r="K136" s="802"/>
      <c r="L136" s="802"/>
      <c r="M136" s="802"/>
      <c r="N136" s="802"/>
      <c r="O136" s="802"/>
      <c r="P136" s="802"/>
      <c r="Q136" s="802"/>
      <c r="R136" s="802"/>
      <c r="S136" s="802"/>
      <c r="T136" s="802"/>
      <c r="V136" s="168"/>
      <c r="W136" s="15"/>
      <c r="X136" s="15"/>
      <c r="Y136" s="15"/>
      <c r="Z136" s="15"/>
      <c r="AA136" s="15"/>
      <c r="AB136" s="15"/>
      <c r="AC136" s="15"/>
      <c r="AD136" s="15"/>
      <c r="AE136" s="15"/>
      <c r="AF136" s="15"/>
      <c r="AG136" s="15"/>
      <c r="AH136" s="15"/>
      <c r="AI136" s="15"/>
      <c r="AJ136" s="15"/>
      <c r="AK136" s="15"/>
      <c r="AL136" s="15"/>
      <c r="AM136" s="15"/>
      <c r="AN136" s="15"/>
      <c r="AO136" s="223"/>
      <c r="AP136" s="508"/>
      <c r="AQ136" s="15"/>
      <c r="AR136" s="4"/>
      <c r="AS136" s="223"/>
    </row>
    <row r="137" spans="1:46" customFormat="1" ht="6" customHeight="1" x14ac:dyDescent="0.25">
      <c r="A137" s="8"/>
      <c r="B137" s="417" t="s">
        <v>217</v>
      </c>
      <c r="C137" s="8"/>
      <c r="D137" s="162"/>
      <c r="E137" s="164"/>
      <c r="F137" s="164"/>
      <c r="G137" s="164"/>
      <c r="H137" s="164"/>
      <c r="I137" s="164"/>
      <c r="J137" s="164"/>
      <c r="K137" s="164"/>
      <c r="L137" s="164"/>
      <c r="M137" s="164"/>
      <c r="N137" s="164"/>
      <c r="O137" s="164"/>
      <c r="P137" s="164"/>
      <c r="Q137" s="164"/>
      <c r="R137" s="164"/>
      <c r="S137" s="164"/>
      <c r="T137" s="164"/>
      <c r="U137" s="164"/>
      <c r="V137" s="162"/>
      <c r="W137" s="164"/>
      <c r="X137" s="164"/>
      <c r="Y137" s="164"/>
      <c r="Z137" s="164"/>
      <c r="AA137" s="164"/>
      <c r="AB137" s="164"/>
      <c r="AC137" s="164"/>
      <c r="AD137" s="164"/>
      <c r="AE137" s="164"/>
      <c r="AF137" s="164"/>
      <c r="AG137" s="164"/>
      <c r="AH137" s="164"/>
      <c r="AI137" s="164"/>
      <c r="AJ137" s="164"/>
      <c r="AK137" s="164"/>
      <c r="AL137" s="164"/>
      <c r="AM137" s="164"/>
      <c r="AN137" s="164"/>
      <c r="AO137" s="417"/>
      <c r="AP137" s="163"/>
      <c r="AQ137" s="164"/>
      <c r="AR137" s="402"/>
      <c r="AS137" s="401"/>
      <c r="AT137" s="164"/>
    </row>
    <row r="138" spans="1:46" customFormat="1" ht="6" customHeight="1" x14ac:dyDescent="0.25">
      <c r="A138" s="405"/>
      <c r="B138" s="418" t="s">
        <v>217</v>
      </c>
      <c r="C138" s="405"/>
      <c r="D138" s="158"/>
      <c r="E138" s="160"/>
      <c r="F138" s="160"/>
      <c r="G138" s="160"/>
      <c r="H138" s="160"/>
      <c r="I138" s="160"/>
      <c r="J138" s="160"/>
      <c r="K138" s="160"/>
      <c r="L138" s="160"/>
      <c r="M138" s="160"/>
      <c r="N138" s="160"/>
      <c r="O138" s="160"/>
      <c r="P138" s="160"/>
      <c r="Q138" s="160"/>
      <c r="R138" s="160"/>
      <c r="S138" s="160"/>
      <c r="T138" s="160"/>
      <c r="U138" s="160"/>
      <c r="V138" s="158"/>
      <c r="W138" s="160"/>
      <c r="X138" s="160"/>
      <c r="Y138" s="160"/>
      <c r="Z138" s="160"/>
      <c r="AA138" s="160"/>
      <c r="AB138" s="160"/>
      <c r="AC138" s="160"/>
      <c r="AD138" s="160"/>
      <c r="AE138" s="160"/>
      <c r="AF138" s="160"/>
      <c r="AG138" s="160"/>
      <c r="AH138" s="160"/>
      <c r="AI138" s="160"/>
      <c r="AJ138" s="160"/>
      <c r="AK138" s="160"/>
      <c r="AL138" s="160"/>
      <c r="AM138" s="160"/>
      <c r="AN138" s="160"/>
      <c r="AO138" s="418"/>
      <c r="AP138" s="159"/>
      <c r="AQ138" s="160"/>
      <c r="AR138" s="407"/>
      <c r="AS138" s="290"/>
      <c r="AT138" s="160"/>
    </row>
    <row r="139" spans="1:46" customFormat="1" ht="11.25" customHeight="1" x14ac:dyDescent="0.25">
      <c r="A139" s="3"/>
      <c r="B139" s="311" t="s">
        <v>364</v>
      </c>
      <c r="C139" s="3"/>
      <c r="D139" s="168"/>
      <c r="E139" s="801" t="str">
        <f ca="1">VLOOKUP(INDIRECT(ADDRESS(ROW(),COLUMN()-3)),INDIRECT("translations[[Question Num]:["&amp; Language_Selected &amp;"]]"),MATCH(Language_Selected,Language_Options,0)+1,FALSE)</f>
        <v>What method or methods were you thinking about?
IF WOMAN MENTIONS MULTIPLE METHODS, CIRCLE AS MANY AS SHE MENTIONS</v>
      </c>
      <c r="F139" s="801"/>
      <c r="G139" s="801"/>
      <c r="H139" s="801"/>
      <c r="I139" s="801"/>
      <c r="J139" s="801"/>
      <c r="K139" s="801"/>
      <c r="L139" s="801"/>
      <c r="M139" s="801"/>
      <c r="N139" s="801"/>
      <c r="O139" s="801"/>
      <c r="P139" s="801"/>
      <c r="Q139" s="801"/>
      <c r="R139" s="801"/>
      <c r="S139" s="801"/>
      <c r="T139" s="801"/>
      <c r="U139" s="155"/>
      <c r="V139" s="419"/>
      <c r="W139" s="247" t="s">
        <v>333</v>
      </c>
      <c r="X139" s="248"/>
      <c r="Y139" s="247"/>
      <c r="Z139" s="247"/>
      <c r="AA139" s="247"/>
      <c r="AB139" s="247"/>
      <c r="AC139" s="248"/>
      <c r="AD139" s="15"/>
      <c r="AE139" s="248" t="s">
        <v>8</v>
      </c>
      <c r="AF139" s="248"/>
      <c r="AG139" s="248"/>
      <c r="AH139" s="248"/>
      <c r="AI139" s="248"/>
      <c r="AJ139" s="248"/>
      <c r="AK139" s="248"/>
      <c r="AL139" s="248"/>
      <c r="AM139" s="248"/>
      <c r="AN139" s="248"/>
      <c r="AO139" s="410" t="s">
        <v>76</v>
      </c>
      <c r="AP139" s="167"/>
      <c r="AR139" s="293"/>
      <c r="AS139" s="270"/>
    </row>
    <row r="140" spans="1:46" customFormat="1" ht="11.25" customHeight="1" x14ac:dyDescent="0.25">
      <c r="A140" s="3"/>
      <c r="B140" s="358" t="s">
        <v>217</v>
      </c>
      <c r="C140" s="3"/>
      <c r="D140" s="168"/>
      <c r="E140" s="801"/>
      <c r="F140" s="801"/>
      <c r="G140" s="801"/>
      <c r="H140" s="801"/>
      <c r="I140" s="801"/>
      <c r="J140" s="801"/>
      <c r="K140" s="801"/>
      <c r="L140" s="801"/>
      <c r="M140" s="801"/>
      <c r="N140" s="801"/>
      <c r="O140" s="801"/>
      <c r="P140" s="801"/>
      <c r="Q140" s="801"/>
      <c r="R140" s="801"/>
      <c r="S140" s="801"/>
      <c r="T140" s="801"/>
      <c r="V140" s="168"/>
      <c r="W140" s="247" t="s">
        <v>334</v>
      </c>
      <c r="X140" s="247"/>
      <c r="Y140" s="247"/>
      <c r="Z140" s="247"/>
      <c r="AA140" s="247"/>
      <c r="AB140" s="247"/>
      <c r="AC140" s="247"/>
      <c r="AD140" s="248"/>
      <c r="AE140" s="248"/>
      <c r="AF140" s="15"/>
      <c r="AG140" s="15"/>
      <c r="AH140" s="248"/>
      <c r="AI140" s="248" t="s">
        <v>8</v>
      </c>
      <c r="AJ140" s="248"/>
      <c r="AK140" s="248"/>
      <c r="AL140" s="248"/>
      <c r="AM140" s="248"/>
      <c r="AN140" s="248"/>
      <c r="AO140" s="410" t="s">
        <v>78</v>
      </c>
      <c r="AP140" s="167"/>
      <c r="AR140" s="293"/>
      <c r="AS140" s="270"/>
    </row>
    <row r="141" spans="1:46" customFormat="1" ht="11.25" customHeight="1" x14ac:dyDescent="0.25">
      <c r="A141" s="3"/>
      <c r="B141" s="392" t="s">
        <v>217</v>
      </c>
      <c r="C141" s="3"/>
      <c r="D141" s="168"/>
      <c r="E141" s="801"/>
      <c r="F141" s="801"/>
      <c r="G141" s="801"/>
      <c r="H141" s="801"/>
      <c r="I141" s="801"/>
      <c r="J141" s="801"/>
      <c r="K141" s="801"/>
      <c r="L141" s="801"/>
      <c r="M141" s="801"/>
      <c r="N141" s="801"/>
      <c r="O141" s="801"/>
      <c r="P141" s="801"/>
      <c r="Q141" s="801"/>
      <c r="R141" s="801"/>
      <c r="S141" s="801"/>
      <c r="T141" s="801"/>
      <c r="V141" s="168"/>
      <c r="W141" s="247" t="s">
        <v>335</v>
      </c>
      <c r="X141" s="247"/>
      <c r="Y141" s="247"/>
      <c r="Z141" s="247"/>
      <c r="AA141" s="247"/>
      <c r="AB141" s="247"/>
      <c r="AC141" s="247"/>
      <c r="AD141" s="248"/>
      <c r="AE141" s="248"/>
      <c r="AF141" s="15"/>
      <c r="AG141" s="15"/>
      <c r="AH141" s="15"/>
      <c r="AI141" s="248"/>
      <c r="AJ141" s="248" t="s">
        <v>8</v>
      </c>
      <c r="AK141" s="248"/>
      <c r="AL141" s="248"/>
      <c r="AM141" s="248"/>
      <c r="AN141" s="248"/>
      <c r="AO141" s="410" t="s">
        <v>80</v>
      </c>
      <c r="AP141" s="167"/>
      <c r="AR141" s="293"/>
      <c r="AS141" s="270"/>
    </row>
    <row r="142" spans="1:46" customFormat="1" ht="11.25" customHeight="1" x14ac:dyDescent="0.25">
      <c r="A142" s="3"/>
      <c r="B142" s="392" t="s">
        <v>217</v>
      </c>
      <c r="C142" s="3"/>
      <c r="D142" s="168"/>
      <c r="E142" s="801"/>
      <c r="F142" s="801"/>
      <c r="G142" s="801"/>
      <c r="H142" s="801"/>
      <c r="I142" s="801"/>
      <c r="J142" s="801"/>
      <c r="K142" s="801"/>
      <c r="L142" s="801"/>
      <c r="M142" s="801"/>
      <c r="N142" s="801"/>
      <c r="O142" s="801"/>
      <c r="P142" s="801"/>
      <c r="Q142" s="801"/>
      <c r="R142" s="801"/>
      <c r="S142" s="801"/>
      <c r="T142" s="801"/>
      <c r="U142" s="155"/>
      <c r="V142" s="419"/>
      <c r="W142" s="247" t="s">
        <v>336</v>
      </c>
      <c r="X142" s="247"/>
      <c r="Y142" s="247"/>
      <c r="Z142" s="247"/>
      <c r="AA142" s="247"/>
      <c r="AB142" s="247"/>
      <c r="AC142" s="247"/>
      <c r="AD142" s="248"/>
      <c r="AE142" s="248"/>
      <c r="AF142" s="248"/>
      <c r="AG142" s="15"/>
      <c r="AH142" s="15"/>
      <c r="AI142" s="15"/>
      <c r="AJ142" s="248"/>
      <c r="AK142" s="248" t="s">
        <v>8</v>
      </c>
      <c r="AL142" s="248"/>
      <c r="AM142" s="248"/>
      <c r="AN142" s="248"/>
      <c r="AO142" s="410" t="s">
        <v>82</v>
      </c>
      <c r="AP142" s="167"/>
      <c r="AR142" s="293"/>
      <c r="AS142" s="270"/>
    </row>
    <row r="143" spans="1:46" customFormat="1" ht="11.25" customHeight="1" x14ac:dyDescent="0.25">
      <c r="A143" s="3"/>
      <c r="B143" s="392" t="s">
        <v>217</v>
      </c>
      <c r="C143" s="3"/>
      <c r="D143" s="168"/>
      <c r="E143" s="801"/>
      <c r="F143" s="801"/>
      <c r="G143" s="801"/>
      <c r="H143" s="801"/>
      <c r="I143" s="801"/>
      <c r="J143" s="801"/>
      <c r="K143" s="801"/>
      <c r="L143" s="801"/>
      <c r="M143" s="801"/>
      <c r="N143" s="801"/>
      <c r="O143" s="801"/>
      <c r="P143" s="801"/>
      <c r="Q143" s="801"/>
      <c r="R143" s="801"/>
      <c r="S143" s="801"/>
      <c r="T143" s="801"/>
      <c r="V143" s="168"/>
      <c r="W143" s="247" t="s">
        <v>337</v>
      </c>
      <c r="X143" s="248"/>
      <c r="Y143" s="247"/>
      <c r="Z143" s="247"/>
      <c r="AA143" s="247"/>
      <c r="AB143" s="247"/>
      <c r="AC143" s="247"/>
      <c r="AD143" s="248"/>
      <c r="AE143" s="248"/>
      <c r="AF143" s="248"/>
      <c r="AG143" s="248"/>
      <c r="AH143" s="248"/>
      <c r="AI143" s="248"/>
      <c r="AJ143" s="248"/>
      <c r="AK143" s="248"/>
      <c r="AL143" s="248"/>
      <c r="AM143" s="248"/>
      <c r="AN143" s="247"/>
      <c r="AO143" s="411"/>
      <c r="AP143" s="167"/>
      <c r="AR143" s="293"/>
      <c r="AS143" s="270"/>
    </row>
    <row r="144" spans="1:46" customFormat="1" ht="11.25" customHeight="1" x14ac:dyDescent="0.25">
      <c r="A144" s="3"/>
      <c r="B144" s="392" t="s">
        <v>217</v>
      </c>
      <c r="C144" s="3"/>
      <c r="D144" s="168"/>
      <c r="E144" s="801"/>
      <c r="F144" s="801"/>
      <c r="G144" s="801"/>
      <c r="H144" s="801"/>
      <c r="I144" s="801"/>
      <c r="J144" s="801"/>
      <c r="K144" s="801"/>
      <c r="L144" s="801"/>
      <c r="M144" s="801"/>
      <c r="N144" s="801"/>
      <c r="O144" s="801"/>
      <c r="P144" s="801"/>
      <c r="Q144" s="801"/>
      <c r="R144" s="801"/>
      <c r="S144" s="801"/>
      <c r="T144" s="801"/>
      <c r="V144" s="168"/>
      <c r="W144" s="247"/>
      <c r="X144" s="247" t="s">
        <v>338</v>
      </c>
      <c r="Y144" s="247"/>
      <c r="Z144" s="247"/>
      <c r="AA144" s="247"/>
      <c r="AB144" s="247"/>
      <c r="AC144" s="247"/>
      <c r="AD144" s="247"/>
      <c r="AE144" s="247"/>
      <c r="AF144" s="247"/>
      <c r="AG144" s="15"/>
      <c r="AH144" s="15"/>
      <c r="AI144" s="248"/>
      <c r="AJ144" s="248" t="s">
        <v>8</v>
      </c>
      <c r="AK144" s="248"/>
      <c r="AL144" s="248"/>
      <c r="AM144" s="248"/>
      <c r="AN144" s="248"/>
      <c r="AO144" s="410" t="s">
        <v>6</v>
      </c>
      <c r="AP144" s="167"/>
      <c r="AR144" s="293"/>
      <c r="AS144" s="270"/>
    </row>
    <row r="145" spans="1:45" customFormat="1" ht="11.25" customHeight="1" x14ac:dyDescent="0.25">
      <c r="A145" s="3"/>
      <c r="B145" s="392" t="s">
        <v>217</v>
      </c>
      <c r="C145" s="3"/>
      <c r="D145" s="168"/>
      <c r="E145" s="801"/>
      <c r="F145" s="801"/>
      <c r="G145" s="801"/>
      <c r="H145" s="801"/>
      <c r="I145" s="801"/>
      <c r="J145" s="801"/>
      <c r="K145" s="801"/>
      <c r="L145" s="801"/>
      <c r="M145" s="801"/>
      <c r="N145" s="801"/>
      <c r="O145" s="801"/>
      <c r="P145" s="801"/>
      <c r="Q145" s="801"/>
      <c r="R145" s="801"/>
      <c r="S145" s="801"/>
      <c r="T145" s="801"/>
      <c r="V145" s="168"/>
      <c r="W145" s="247" t="s">
        <v>337</v>
      </c>
      <c r="X145" s="248"/>
      <c r="Y145" s="247"/>
      <c r="Z145" s="247"/>
      <c r="AA145" s="247"/>
      <c r="AB145" s="247"/>
      <c r="AC145" s="247"/>
      <c r="AD145" s="248"/>
      <c r="AE145" s="248"/>
      <c r="AF145" s="248"/>
      <c r="AG145" s="248"/>
      <c r="AH145" s="248"/>
      <c r="AI145" s="248"/>
      <c r="AJ145" s="248"/>
      <c r="AK145" s="248"/>
      <c r="AL145" s="248"/>
      <c r="AM145" s="248"/>
      <c r="AN145" s="247"/>
      <c r="AO145" s="410"/>
      <c r="AP145" s="167"/>
      <c r="AR145" s="293"/>
      <c r="AS145" s="270"/>
    </row>
    <row r="146" spans="1:45" customFormat="1" ht="11.25" customHeight="1" x14ac:dyDescent="0.3">
      <c r="A146" s="3"/>
      <c r="B146" s="392" t="s">
        <v>217</v>
      </c>
      <c r="C146" s="3"/>
      <c r="D146" s="168"/>
      <c r="E146" s="801"/>
      <c r="F146" s="801"/>
      <c r="G146" s="801"/>
      <c r="H146" s="801"/>
      <c r="I146" s="801"/>
      <c r="J146" s="801"/>
      <c r="K146" s="801"/>
      <c r="L146" s="801"/>
      <c r="M146" s="801"/>
      <c r="N146" s="801"/>
      <c r="O146" s="801"/>
      <c r="P146" s="801"/>
      <c r="Q146" s="801"/>
      <c r="R146" s="801"/>
      <c r="S146" s="801"/>
      <c r="T146" s="801"/>
      <c r="V146" s="168"/>
      <c r="W146" s="357"/>
      <c r="X146" s="247" t="s">
        <v>339</v>
      </c>
      <c r="Y146" s="248"/>
      <c r="Z146" s="247"/>
      <c r="AA146" s="247"/>
      <c r="AB146" s="247"/>
      <c r="AC146" s="247"/>
      <c r="AD146" s="247"/>
      <c r="AE146" s="248"/>
      <c r="AF146" s="248"/>
      <c r="AG146" s="15"/>
      <c r="AH146" s="15"/>
      <c r="AI146" s="248"/>
      <c r="AJ146" s="248" t="s">
        <v>8</v>
      </c>
      <c r="AK146" s="248"/>
      <c r="AL146" s="248"/>
      <c r="AM146" s="248"/>
      <c r="AN146" s="248"/>
      <c r="AO146" s="410" t="s">
        <v>109</v>
      </c>
      <c r="AP146" s="167"/>
      <c r="AR146" s="293"/>
      <c r="AS146" s="270"/>
    </row>
    <row r="147" spans="1:45" customFormat="1" ht="11.25" customHeight="1" x14ac:dyDescent="0.25">
      <c r="A147" s="3"/>
      <c r="B147" s="392" t="s">
        <v>217</v>
      </c>
      <c r="C147" s="3"/>
      <c r="D147" s="168"/>
      <c r="E147" s="801"/>
      <c r="F147" s="801"/>
      <c r="G147" s="801"/>
      <c r="H147" s="801"/>
      <c r="I147" s="801"/>
      <c r="J147" s="801"/>
      <c r="K147" s="801"/>
      <c r="L147" s="801"/>
      <c r="M147" s="801"/>
      <c r="N147" s="801"/>
      <c r="O147" s="801"/>
      <c r="P147" s="801"/>
      <c r="Q147" s="801"/>
      <c r="R147" s="801"/>
      <c r="S147" s="801"/>
      <c r="T147" s="801"/>
      <c r="V147" s="168"/>
      <c r="W147" s="247" t="s">
        <v>340</v>
      </c>
      <c r="X147" s="248"/>
      <c r="Y147" s="247"/>
      <c r="Z147" s="247"/>
      <c r="AA147" s="247"/>
      <c r="AB147" s="15"/>
      <c r="AC147" s="248"/>
      <c r="AD147" s="248" t="s">
        <v>8</v>
      </c>
      <c r="AE147" s="248"/>
      <c r="AF147" s="248"/>
      <c r="AG147" s="248"/>
      <c r="AH147" s="248"/>
      <c r="AI147" s="248"/>
      <c r="AJ147" s="248"/>
      <c r="AK147" s="248"/>
      <c r="AL147" s="248"/>
      <c r="AM147" s="248"/>
      <c r="AN147" s="248"/>
      <c r="AO147" s="410" t="s">
        <v>111</v>
      </c>
      <c r="AP147" s="167"/>
      <c r="AR147" s="293"/>
      <c r="AS147" s="270"/>
    </row>
    <row r="148" spans="1:45" customFormat="1" ht="11.25" customHeight="1" x14ac:dyDescent="0.25">
      <c r="A148" s="3"/>
      <c r="B148" s="392" t="s">
        <v>217</v>
      </c>
      <c r="C148" s="3"/>
      <c r="D148" s="168"/>
      <c r="E148" s="801"/>
      <c r="F148" s="801"/>
      <c r="G148" s="801"/>
      <c r="H148" s="801"/>
      <c r="I148" s="801"/>
      <c r="J148" s="801"/>
      <c r="K148" s="801"/>
      <c r="L148" s="801"/>
      <c r="M148" s="801"/>
      <c r="N148" s="801"/>
      <c r="O148" s="801"/>
      <c r="P148" s="801"/>
      <c r="Q148" s="801"/>
      <c r="R148" s="801"/>
      <c r="S148" s="801"/>
      <c r="T148" s="801"/>
      <c r="V148" s="168"/>
      <c r="W148" s="247" t="s">
        <v>341</v>
      </c>
      <c r="X148" s="248"/>
      <c r="Y148" s="247"/>
      <c r="Z148" s="247"/>
      <c r="AA148" s="247"/>
      <c r="AB148" s="15"/>
      <c r="AC148" s="248"/>
      <c r="AD148" s="248" t="s">
        <v>8</v>
      </c>
      <c r="AE148" s="248"/>
      <c r="AF148" s="248"/>
      <c r="AG148" s="248"/>
      <c r="AH148" s="248"/>
      <c r="AI148" s="248"/>
      <c r="AJ148" s="248"/>
      <c r="AK148" s="248"/>
      <c r="AL148" s="248"/>
      <c r="AM148" s="248"/>
      <c r="AN148" s="248"/>
      <c r="AO148" s="410" t="s">
        <v>113</v>
      </c>
      <c r="AP148" s="167"/>
      <c r="AR148" s="293"/>
      <c r="AS148" s="270"/>
    </row>
    <row r="149" spans="1:45" customFormat="1" ht="11.25" customHeight="1" x14ac:dyDescent="0.25">
      <c r="A149" s="3"/>
      <c r="B149" s="392" t="s">
        <v>217</v>
      </c>
      <c r="C149" s="3"/>
      <c r="D149" s="168"/>
      <c r="E149" s="801"/>
      <c r="F149" s="801"/>
      <c r="G149" s="801"/>
      <c r="H149" s="801"/>
      <c r="I149" s="801"/>
      <c r="J149" s="801"/>
      <c r="K149" s="801"/>
      <c r="L149" s="801"/>
      <c r="M149" s="801"/>
      <c r="N149" s="801"/>
      <c r="O149" s="801"/>
      <c r="P149" s="801"/>
      <c r="Q149" s="801"/>
      <c r="R149" s="801"/>
      <c r="S149" s="801"/>
      <c r="T149" s="801"/>
      <c r="U149" s="155"/>
      <c r="V149" s="419"/>
      <c r="W149" s="247" t="s">
        <v>342</v>
      </c>
      <c r="X149" s="15"/>
      <c r="Y149" s="248" t="s">
        <v>8</v>
      </c>
      <c r="Z149" s="248"/>
      <c r="AA149" s="248"/>
      <c r="AB149" s="248"/>
      <c r="AC149" s="248"/>
      <c r="AD149" s="248"/>
      <c r="AE149" s="248"/>
      <c r="AF149" s="248"/>
      <c r="AG149" s="248"/>
      <c r="AH149" s="248"/>
      <c r="AI149" s="248"/>
      <c r="AJ149" s="248"/>
      <c r="AK149" s="248"/>
      <c r="AL149" s="248"/>
      <c r="AM149" s="248"/>
      <c r="AN149" s="248"/>
      <c r="AO149" s="410" t="s">
        <v>144</v>
      </c>
      <c r="AP149" s="167"/>
      <c r="AR149" s="293"/>
      <c r="AS149" s="270"/>
    </row>
    <row r="150" spans="1:45" customFormat="1" ht="11.25" customHeight="1" x14ac:dyDescent="0.25">
      <c r="A150" s="3"/>
      <c r="B150" s="392" t="s">
        <v>217</v>
      </c>
      <c r="C150" s="3"/>
      <c r="D150" s="168"/>
      <c r="E150" s="801"/>
      <c r="F150" s="801"/>
      <c r="G150" s="801"/>
      <c r="H150" s="801"/>
      <c r="I150" s="801"/>
      <c r="J150" s="801"/>
      <c r="K150" s="801"/>
      <c r="L150" s="801"/>
      <c r="M150" s="801"/>
      <c r="N150" s="801"/>
      <c r="O150" s="801"/>
      <c r="P150" s="801"/>
      <c r="Q150" s="801"/>
      <c r="R150" s="801"/>
      <c r="S150" s="801"/>
      <c r="T150" s="801"/>
      <c r="U150" s="155"/>
      <c r="V150" s="419"/>
      <c r="W150" s="247" t="s">
        <v>343</v>
      </c>
      <c r="X150" s="248"/>
      <c r="Y150" s="247"/>
      <c r="Z150" s="248" t="s">
        <v>8</v>
      </c>
      <c r="AA150" s="248"/>
      <c r="AB150" s="248"/>
      <c r="AC150" s="248"/>
      <c r="AD150" s="248"/>
      <c r="AE150" s="248"/>
      <c r="AF150" s="248"/>
      <c r="AG150" s="248"/>
      <c r="AH150" s="248"/>
      <c r="AI150" s="248"/>
      <c r="AJ150" s="248"/>
      <c r="AK150" s="248"/>
      <c r="AL150" s="248"/>
      <c r="AM150" s="248"/>
      <c r="AN150" s="248"/>
      <c r="AO150" s="410" t="s">
        <v>145</v>
      </c>
      <c r="AP150" s="167"/>
      <c r="AR150" s="293"/>
      <c r="AS150" s="270"/>
    </row>
    <row r="151" spans="1:45" customFormat="1" ht="11.25" customHeight="1" x14ac:dyDescent="0.25">
      <c r="A151" s="3"/>
      <c r="B151" s="392" t="s">
        <v>217</v>
      </c>
      <c r="C151" s="3"/>
      <c r="D151" s="168"/>
      <c r="E151" s="801"/>
      <c r="F151" s="801"/>
      <c r="G151" s="801"/>
      <c r="H151" s="801"/>
      <c r="I151" s="801"/>
      <c r="J151" s="801"/>
      <c r="K151" s="801"/>
      <c r="L151" s="801"/>
      <c r="M151" s="801"/>
      <c r="N151" s="801"/>
      <c r="O151" s="801"/>
      <c r="P151" s="801"/>
      <c r="Q151" s="801"/>
      <c r="R151" s="801"/>
      <c r="S151" s="801"/>
      <c r="T151" s="801"/>
      <c r="U151" s="155"/>
      <c r="V151" s="419"/>
      <c r="W151" s="247" t="s">
        <v>344</v>
      </c>
      <c r="X151" s="247"/>
      <c r="Y151" s="247"/>
      <c r="Z151" s="247"/>
      <c r="AA151" s="247"/>
      <c r="AB151" s="247"/>
      <c r="AC151" s="247"/>
      <c r="AD151" s="248"/>
      <c r="AE151" s="248"/>
      <c r="AF151" s="248"/>
      <c r="AG151" s="15"/>
      <c r="AH151" s="15"/>
      <c r="AI151" s="15"/>
      <c r="AJ151" s="248"/>
      <c r="AK151" s="248" t="s">
        <v>8</v>
      </c>
      <c r="AL151" s="248"/>
      <c r="AM151" s="248"/>
      <c r="AN151" s="248"/>
      <c r="AO151" s="410" t="s">
        <v>147</v>
      </c>
      <c r="AP151" s="167"/>
      <c r="AR151" s="293"/>
      <c r="AS151" s="270"/>
    </row>
    <row r="152" spans="1:45" customFormat="1" ht="11.25" customHeight="1" x14ac:dyDescent="0.25">
      <c r="A152" s="3"/>
      <c r="B152" s="392" t="s">
        <v>217</v>
      </c>
      <c r="C152" s="3"/>
      <c r="D152" s="168"/>
      <c r="E152" s="801"/>
      <c r="F152" s="801"/>
      <c r="G152" s="801"/>
      <c r="H152" s="801"/>
      <c r="I152" s="801"/>
      <c r="J152" s="801"/>
      <c r="K152" s="801"/>
      <c r="L152" s="801"/>
      <c r="M152" s="801"/>
      <c r="N152" s="801"/>
      <c r="O152" s="801"/>
      <c r="P152" s="801"/>
      <c r="Q152" s="801"/>
      <c r="R152" s="801"/>
      <c r="S152" s="801"/>
      <c r="T152" s="801"/>
      <c r="U152" s="155"/>
      <c r="V152" s="419"/>
      <c r="W152" s="412" t="s">
        <v>345</v>
      </c>
      <c r="X152" s="412"/>
      <c r="Y152" s="412"/>
      <c r="Z152" s="412"/>
      <c r="AA152" s="412"/>
      <c r="AB152" s="412"/>
      <c r="AC152" s="412"/>
      <c r="AD152" s="412"/>
      <c r="AE152" s="412"/>
      <c r="AF152" s="412"/>
      <c r="AG152" s="412"/>
      <c r="AH152" s="413"/>
      <c r="AI152" s="413"/>
      <c r="AJ152" s="413"/>
      <c r="AK152" s="248"/>
      <c r="AL152" s="248"/>
      <c r="AM152" s="248"/>
      <c r="AN152" s="247"/>
      <c r="AO152" s="410"/>
      <c r="AP152" s="167"/>
      <c r="AR152" s="293"/>
      <c r="AS152" s="270"/>
    </row>
    <row r="153" spans="1:45" customFormat="1" ht="11.25" customHeight="1" x14ac:dyDescent="0.25">
      <c r="A153" s="3"/>
      <c r="B153" s="392" t="s">
        <v>217</v>
      </c>
      <c r="C153" s="3"/>
      <c r="D153" s="168"/>
      <c r="E153" s="801"/>
      <c r="F153" s="801"/>
      <c r="G153" s="801"/>
      <c r="H153" s="801"/>
      <c r="I153" s="801"/>
      <c r="J153" s="801"/>
      <c r="K153" s="801"/>
      <c r="L153" s="801"/>
      <c r="M153" s="801"/>
      <c r="N153" s="801"/>
      <c r="O153" s="801"/>
      <c r="P153" s="801"/>
      <c r="Q153" s="801"/>
      <c r="R153" s="801"/>
      <c r="S153" s="801"/>
      <c r="T153" s="801"/>
      <c r="U153" s="155"/>
      <c r="V153" s="419"/>
      <c r="W153" s="412"/>
      <c r="X153" s="830" t="s">
        <v>346</v>
      </c>
      <c r="Y153" s="830"/>
      <c r="Z153" s="830"/>
      <c r="AA153" s="830"/>
      <c r="AB153" s="830"/>
      <c r="AC153" s="830"/>
      <c r="AD153" s="830"/>
      <c r="AE153" s="830"/>
      <c r="AF153" s="830"/>
      <c r="AG153" s="830"/>
      <c r="AH153" s="830"/>
      <c r="AI153" s="830"/>
      <c r="AJ153" s="830"/>
      <c r="AK153" s="830"/>
      <c r="AL153" s="830"/>
      <c r="AM153" s="15"/>
      <c r="AN153" s="248" t="s">
        <v>8</v>
      </c>
      <c r="AO153" s="410" t="s">
        <v>150</v>
      </c>
      <c r="AP153" s="167"/>
      <c r="AR153" s="293"/>
      <c r="AS153" s="270"/>
    </row>
    <row r="154" spans="1:45" customFormat="1" ht="11.25" customHeight="1" x14ac:dyDescent="0.25">
      <c r="A154" s="3"/>
      <c r="B154" s="392" t="s">
        <v>217</v>
      </c>
      <c r="C154" s="3"/>
      <c r="D154" s="168"/>
      <c r="E154" s="801"/>
      <c r="F154" s="801"/>
      <c r="G154" s="801"/>
      <c r="H154" s="801"/>
      <c r="I154" s="801"/>
      <c r="J154" s="801"/>
      <c r="K154" s="801"/>
      <c r="L154" s="801"/>
      <c r="M154" s="801"/>
      <c r="N154" s="801"/>
      <c r="O154" s="801"/>
      <c r="P154" s="801"/>
      <c r="Q154" s="801"/>
      <c r="R154" s="801"/>
      <c r="S154" s="801"/>
      <c r="T154" s="801"/>
      <c r="U154" s="155"/>
      <c r="V154" s="419"/>
      <c r="W154" s="247" t="s">
        <v>347</v>
      </c>
      <c r="X154" s="248"/>
      <c r="Y154" s="247"/>
      <c r="Z154" s="247"/>
      <c r="AA154" s="247"/>
      <c r="AB154" s="247"/>
      <c r="AC154" s="247"/>
      <c r="AD154" s="248"/>
      <c r="AE154" s="248"/>
      <c r="AF154" s="248"/>
      <c r="AG154" s="15"/>
      <c r="AH154" s="248"/>
      <c r="AI154" s="15"/>
      <c r="AJ154" s="248"/>
      <c r="AK154" s="248"/>
      <c r="AL154" s="248" t="s">
        <v>8</v>
      </c>
      <c r="AM154" s="248"/>
      <c r="AN154" s="248"/>
      <c r="AO154" s="410" t="s">
        <v>151</v>
      </c>
      <c r="AP154" s="167"/>
      <c r="AR154" s="293"/>
      <c r="AS154" s="270"/>
    </row>
    <row r="155" spans="1:45" customFormat="1" ht="11.25" customHeight="1" x14ac:dyDescent="0.25">
      <c r="A155" s="3"/>
      <c r="B155" s="392" t="s">
        <v>217</v>
      </c>
      <c r="C155" s="3"/>
      <c r="D155" s="168"/>
      <c r="E155" s="801"/>
      <c r="F155" s="801"/>
      <c r="G155" s="801"/>
      <c r="H155" s="801"/>
      <c r="I155" s="801"/>
      <c r="J155" s="801"/>
      <c r="K155" s="801"/>
      <c r="L155" s="801"/>
      <c r="M155" s="801"/>
      <c r="N155" s="801"/>
      <c r="O155" s="801"/>
      <c r="P155" s="801"/>
      <c r="Q155" s="801"/>
      <c r="R155" s="801"/>
      <c r="S155" s="801"/>
      <c r="T155" s="801"/>
      <c r="U155" s="155"/>
      <c r="V155" s="419"/>
      <c r="W155" s="247" t="s">
        <v>348</v>
      </c>
      <c r="X155" s="248"/>
      <c r="Y155" s="247"/>
      <c r="Z155" s="247"/>
      <c r="AA155" s="247"/>
      <c r="AB155" s="247"/>
      <c r="AC155" s="247"/>
      <c r="AD155" s="248"/>
      <c r="AE155" s="248"/>
      <c r="AF155" s="248"/>
      <c r="AG155" s="248"/>
      <c r="AH155" s="248"/>
      <c r="AI155" s="15"/>
      <c r="AJ155" s="15"/>
      <c r="AK155" s="15"/>
      <c r="AL155" s="248"/>
      <c r="AM155" s="248" t="s">
        <v>8</v>
      </c>
      <c r="AN155" s="248"/>
      <c r="AO155" s="410" t="s">
        <v>154</v>
      </c>
      <c r="AP155" s="167"/>
      <c r="AR155" s="293"/>
      <c r="AS155" s="270"/>
    </row>
    <row r="156" spans="1:45" customFormat="1" ht="11.25" customHeight="1" x14ac:dyDescent="0.25">
      <c r="A156" s="3"/>
      <c r="B156" s="392" t="s">
        <v>217</v>
      </c>
      <c r="C156" s="3"/>
      <c r="D156" s="168"/>
      <c r="E156" s="801"/>
      <c r="F156" s="801"/>
      <c r="G156" s="801"/>
      <c r="H156" s="801"/>
      <c r="I156" s="801"/>
      <c r="J156" s="801"/>
      <c r="K156" s="801"/>
      <c r="L156" s="801"/>
      <c r="M156" s="801"/>
      <c r="N156" s="801"/>
      <c r="O156" s="801"/>
      <c r="P156" s="801"/>
      <c r="Q156" s="801"/>
      <c r="R156" s="801"/>
      <c r="S156" s="801"/>
      <c r="T156" s="801"/>
      <c r="U156" s="155"/>
      <c r="V156" s="419"/>
      <c r="W156" s="247" t="s">
        <v>349</v>
      </c>
      <c r="X156" s="248"/>
      <c r="Y156" s="247"/>
      <c r="Z156" s="247"/>
      <c r="AA156" s="247"/>
      <c r="AB156" s="247"/>
      <c r="AC156" s="247"/>
      <c r="AD156" s="248"/>
      <c r="AE156" s="248"/>
      <c r="AF156" s="15"/>
      <c r="AG156" s="15"/>
      <c r="AH156" s="248"/>
      <c r="AI156" s="248" t="s">
        <v>8</v>
      </c>
      <c r="AJ156" s="248"/>
      <c r="AK156" s="248"/>
      <c r="AL156" s="248"/>
      <c r="AM156" s="248"/>
      <c r="AN156" s="248"/>
      <c r="AO156" s="410" t="s">
        <v>156</v>
      </c>
      <c r="AP156" s="167"/>
      <c r="AR156" s="293"/>
      <c r="AS156" s="270"/>
    </row>
    <row r="157" spans="1:45" customFormat="1" ht="11.25" customHeight="1" x14ac:dyDescent="0.25">
      <c r="A157" s="3"/>
      <c r="B157" s="392" t="s">
        <v>217</v>
      </c>
      <c r="C157" s="3"/>
      <c r="D157" s="168"/>
      <c r="E157" s="801"/>
      <c r="F157" s="801"/>
      <c r="G157" s="801"/>
      <c r="H157" s="801"/>
      <c r="I157" s="801"/>
      <c r="J157" s="801"/>
      <c r="K157" s="801"/>
      <c r="L157" s="801"/>
      <c r="M157" s="801"/>
      <c r="N157" s="801"/>
      <c r="O157" s="801"/>
      <c r="P157" s="801"/>
      <c r="Q157" s="801"/>
      <c r="R157" s="801"/>
      <c r="S157" s="801"/>
      <c r="T157" s="801"/>
      <c r="U157" s="155"/>
      <c r="V157" s="419"/>
      <c r="W157" s="247" t="s">
        <v>350</v>
      </c>
      <c r="X157" s="248"/>
      <c r="Y157" s="247"/>
      <c r="Z157" s="247"/>
      <c r="AA157" s="15"/>
      <c r="AB157" s="248" t="s">
        <v>8</v>
      </c>
      <c r="AC157" s="248"/>
      <c r="AD157" s="248"/>
      <c r="AE157" s="248"/>
      <c r="AF157" s="248"/>
      <c r="AG157" s="248"/>
      <c r="AH157" s="248"/>
      <c r="AI157" s="248"/>
      <c r="AJ157" s="248"/>
      <c r="AK157" s="248"/>
      <c r="AL157" s="248"/>
      <c r="AM157" s="248"/>
      <c r="AN157" s="248"/>
      <c r="AO157" s="410" t="s">
        <v>158</v>
      </c>
      <c r="AP157" s="167"/>
      <c r="AR157" s="293"/>
      <c r="AS157" s="270"/>
    </row>
    <row r="158" spans="1:45" customFormat="1" ht="11.25" customHeight="1" x14ac:dyDescent="0.25">
      <c r="A158" s="3"/>
      <c r="B158" s="392" t="s">
        <v>217</v>
      </c>
      <c r="C158" s="3"/>
      <c r="D158" s="168"/>
      <c r="E158" s="801"/>
      <c r="F158" s="801"/>
      <c r="G158" s="801"/>
      <c r="H158" s="801"/>
      <c r="I158" s="801"/>
      <c r="J158" s="801"/>
      <c r="K158" s="801"/>
      <c r="L158" s="801"/>
      <c r="M158" s="801"/>
      <c r="N158" s="801"/>
      <c r="O158" s="801"/>
      <c r="P158" s="801"/>
      <c r="Q158" s="801"/>
      <c r="R158" s="801"/>
      <c r="S158" s="801"/>
      <c r="T158" s="801"/>
      <c r="U158" s="155"/>
      <c r="V158" s="419"/>
      <c r="W158" s="247" t="s">
        <v>351</v>
      </c>
      <c r="X158" s="248"/>
      <c r="Y158" s="247"/>
      <c r="Z158" s="247"/>
      <c r="AA158" s="15"/>
      <c r="AB158" s="248" t="s">
        <v>8</v>
      </c>
      <c r="AC158" s="248"/>
      <c r="AD158" s="248"/>
      <c r="AE158" s="248"/>
      <c r="AF158" s="248"/>
      <c r="AG158" s="248"/>
      <c r="AH158" s="248"/>
      <c r="AI158" s="248"/>
      <c r="AJ158" s="248"/>
      <c r="AK158" s="248"/>
      <c r="AL158" s="248"/>
      <c r="AM158" s="248"/>
      <c r="AN158" s="248"/>
      <c r="AO158" s="410" t="s">
        <v>160</v>
      </c>
      <c r="AP158" s="167"/>
      <c r="AR158" s="293"/>
      <c r="AS158" s="270"/>
    </row>
    <row r="159" spans="1:45" customFormat="1" ht="11.25" customHeight="1" x14ac:dyDescent="0.25">
      <c r="A159" s="3"/>
      <c r="B159" s="392" t="s">
        <v>217</v>
      </c>
      <c r="C159" s="3"/>
      <c r="D159" s="168"/>
      <c r="E159" s="801"/>
      <c r="F159" s="801"/>
      <c r="G159" s="801"/>
      <c r="H159" s="801"/>
      <c r="I159" s="801"/>
      <c r="J159" s="801"/>
      <c r="K159" s="801"/>
      <c r="L159" s="801"/>
      <c r="M159" s="801"/>
      <c r="N159" s="801"/>
      <c r="O159" s="801"/>
      <c r="P159" s="801"/>
      <c r="Q159" s="801"/>
      <c r="R159" s="801"/>
      <c r="S159" s="801"/>
      <c r="T159" s="801"/>
      <c r="V159" s="168"/>
      <c r="W159" s="268" t="s">
        <v>352</v>
      </c>
      <c r="X159" s="414"/>
      <c r="Y159" s="268"/>
      <c r="Z159" s="268"/>
      <c r="AA159" s="414"/>
      <c r="AB159" s="15"/>
      <c r="AC159" s="414"/>
      <c r="AD159" s="414" t="s">
        <v>8</v>
      </c>
      <c r="AE159" s="414"/>
      <c r="AF159" s="414"/>
      <c r="AG159" s="414"/>
      <c r="AH159" s="414"/>
      <c r="AI159" s="414"/>
      <c r="AJ159" s="414"/>
      <c r="AK159" s="414"/>
      <c r="AL159" s="414"/>
      <c r="AM159" s="414"/>
      <c r="AN159" s="414"/>
      <c r="AO159" s="415" t="s">
        <v>162</v>
      </c>
      <c r="AP159" s="167"/>
      <c r="AR159" s="293"/>
      <c r="AS159" s="270"/>
    </row>
    <row r="160" spans="1:45" customFormat="1" ht="11.25" customHeight="1" x14ac:dyDescent="0.25">
      <c r="A160" s="3"/>
      <c r="B160" s="392" t="s">
        <v>217</v>
      </c>
      <c r="C160" s="3"/>
      <c r="D160" s="168"/>
      <c r="E160" s="801"/>
      <c r="F160" s="801"/>
      <c r="G160" s="801"/>
      <c r="H160" s="801"/>
      <c r="I160" s="801"/>
      <c r="J160" s="801"/>
      <c r="K160" s="801"/>
      <c r="L160" s="801"/>
      <c r="M160" s="801"/>
      <c r="N160" s="801"/>
      <c r="O160" s="801"/>
      <c r="P160" s="801"/>
      <c r="Q160" s="801"/>
      <c r="R160" s="801"/>
      <c r="S160" s="801"/>
      <c r="T160" s="801"/>
      <c r="V160" s="168"/>
      <c r="W160" s="268" t="s">
        <v>353</v>
      </c>
      <c r="X160" s="268"/>
      <c r="Y160" s="268"/>
      <c r="Z160" s="268"/>
      <c r="AA160" s="268"/>
      <c r="AB160" s="15"/>
      <c r="AC160" s="15"/>
      <c r="AD160" s="414"/>
      <c r="AE160" s="414" t="s">
        <v>8</v>
      </c>
      <c r="AF160" s="414"/>
      <c r="AG160" s="414"/>
      <c r="AH160" s="414"/>
      <c r="AI160" s="414"/>
      <c r="AJ160" s="414"/>
      <c r="AK160" s="414"/>
      <c r="AL160" s="414"/>
      <c r="AM160" s="414"/>
      <c r="AN160" s="414"/>
      <c r="AO160" s="415" t="s">
        <v>115</v>
      </c>
      <c r="AP160" s="167"/>
      <c r="AR160" s="293"/>
      <c r="AS160" s="270"/>
    </row>
    <row r="161" spans="1:84" customFormat="1" ht="11.25" customHeight="1" x14ac:dyDescent="0.25">
      <c r="A161" s="3"/>
      <c r="B161" s="392" t="s">
        <v>217</v>
      </c>
      <c r="C161" s="3"/>
      <c r="D161" s="168"/>
      <c r="E161" s="801"/>
      <c r="F161" s="801"/>
      <c r="G161" s="801"/>
      <c r="H161" s="801"/>
      <c r="I161" s="801"/>
      <c r="J161" s="801"/>
      <c r="K161" s="801"/>
      <c r="L161" s="801"/>
      <c r="M161" s="801"/>
      <c r="N161" s="801"/>
      <c r="O161" s="801"/>
      <c r="P161" s="801"/>
      <c r="Q161" s="801"/>
      <c r="R161" s="801"/>
      <c r="S161" s="801"/>
      <c r="T161" s="801"/>
      <c r="V161" s="168"/>
      <c r="W161" s="268" t="s">
        <v>354</v>
      </c>
      <c r="X161" s="268"/>
      <c r="Y161" s="268"/>
      <c r="Z161" s="268"/>
      <c r="AA161" s="268"/>
      <c r="AB161" s="268"/>
      <c r="AC161" s="15"/>
      <c r="AD161" s="414"/>
      <c r="AE161" s="414" t="s">
        <v>8</v>
      </c>
      <c r="AF161" s="414"/>
      <c r="AG161" s="414"/>
      <c r="AH161" s="414"/>
      <c r="AI161" s="414"/>
      <c r="AJ161" s="414"/>
      <c r="AK161" s="414"/>
      <c r="AL161" s="414"/>
      <c r="AM161" s="414"/>
      <c r="AN161" s="414"/>
      <c r="AO161" s="416" t="s">
        <v>118</v>
      </c>
      <c r="AP161" s="167"/>
      <c r="AR161" s="293"/>
      <c r="AS161" s="270"/>
    </row>
    <row r="162" spans="1:84" customFormat="1" ht="6" customHeight="1" x14ac:dyDescent="0.25">
      <c r="A162" s="8"/>
      <c r="B162" s="421" t="s">
        <v>217</v>
      </c>
      <c r="C162" s="8"/>
      <c r="D162" s="162"/>
      <c r="E162" s="164"/>
      <c r="F162" s="164"/>
      <c r="G162" s="164"/>
      <c r="H162" s="164"/>
      <c r="I162" s="164"/>
      <c r="J162" s="164"/>
      <c r="K162" s="164"/>
      <c r="L162" s="164"/>
      <c r="M162" s="164"/>
      <c r="N162" s="164"/>
      <c r="O162" s="164"/>
      <c r="P162" s="164"/>
      <c r="Q162" s="164"/>
      <c r="R162" s="164"/>
      <c r="S162" s="164"/>
      <c r="T162" s="164"/>
      <c r="U162" s="164"/>
      <c r="V162" s="162"/>
      <c r="W162" s="164"/>
      <c r="X162" s="164"/>
      <c r="Y162" s="164"/>
      <c r="Z162" s="164"/>
      <c r="AA162" s="164"/>
      <c r="AB162" s="164"/>
      <c r="AC162" s="164"/>
      <c r="AD162" s="164"/>
      <c r="AE162" s="164"/>
      <c r="AF162" s="164"/>
      <c r="AG162" s="164"/>
      <c r="AH162" s="164"/>
      <c r="AI162" s="164"/>
      <c r="AJ162" s="164"/>
      <c r="AK162" s="164"/>
      <c r="AL162" s="164"/>
      <c r="AM162" s="164"/>
      <c r="AN162" s="164"/>
      <c r="AO162" s="401"/>
      <c r="AP162" s="163"/>
      <c r="AQ162" s="164"/>
      <c r="AR162" s="402"/>
      <c r="AS162" s="401"/>
      <c r="AT162" s="164"/>
    </row>
    <row r="163" spans="1:84" customFormat="1" ht="6" customHeight="1" x14ac:dyDescent="0.25">
      <c r="A163" s="405"/>
      <c r="B163" s="406" t="s">
        <v>217</v>
      </c>
      <c r="C163" s="405"/>
      <c r="D163" s="158"/>
      <c r="E163" s="160"/>
      <c r="F163" s="160"/>
      <c r="G163" s="160"/>
      <c r="H163" s="160"/>
      <c r="I163" s="160"/>
      <c r="J163" s="160"/>
      <c r="K163" s="160"/>
      <c r="L163" s="160"/>
      <c r="M163" s="160"/>
      <c r="N163" s="160"/>
      <c r="O163" s="160"/>
      <c r="P163" s="160"/>
      <c r="Q163" s="160"/>
      <c r="R163" s="160"/>
      <c r="S163" s="160"/>
      <c r="T163" s="160"/>
      <c r="U163" s="160"/>
      <c r="V163" s="158"/>
      <c r="W163" s="160"/>
      <c r="X163" s="160"/>
      <c r="Y163" s="160"/>
      <c r="Z163" s="160"/>
      <c r="AA163" s="160"/>
      <c r="AB163" s="160"/>
      <c r="AC163" s="160"/>
      <c r="AD163" s="160"/>
      <c r="AE163" s="160"/>
      <c r="AF163" s="160"/>
      <c r="AG163" s="160"/>
      <c r="AH163" s="160"/>
      <c r="AI163" s="160"/>
      <c r="AJ163" s="160"/>
      <c r="AK163" s="160"/>
      <c r="AL163" s="160"/>
      <c r="AM163" s="160"/>
      <c r="AN163" s="160"/>
      <c r="AO163" s="290"/>
      <c r="AP163" s="160"/>
      <c r="AQ163" s="158"/>
      <c r="AR163" s="407"/>
      <c r="AS163" s="290"/>
      <c r="AT163" s="160"/>
    </row>
    <row r="164" spans="1:84" customFormat="1" ht="11.25" customHeight="1" x14ac:dyDescent="0.25">
      <c r="A164" s="3"/>
      <c r="B164" s="311" t="s">
        <v>1044</v>
      </c>
      <c r="C164" s="3"/>
      <c r="D164" s="168"/>
      <c r="E164" s="801" t="str">
        <f ca="1">VLOOKUP(INDIRECT(ADDRESS(ROW(),COLUMN()-3)),INDIRECT("translations[[Question Num]:["&amp; Language_Selected &amp;"]]"),MATCH(Language_Selected,Language_Options,0)+1,FALSE)</f>
        <v>What family planning method did you receive? 
IF THE CLIENT IS CONTINUING WITH A PRIOR METHOD AND DID NOT RECEIVE ANY METHOD DURING THIS VISIT, CIRCLE "Y" 
CHECK PACKET OR PRESCRIPTION TO CONFIRM TYPE OF PILL OR INJECTION</v>
      </c>
      <c r="F164" s="801"/>
      <c r="G164" s="801"/>
      <c r="H164" s="801"/>
      <c r="I164" s="801"/>
      <c r="J164" s="801"/>
      <c r="K164" s="801"/>
      <c r="L164" s="801"/>
      <c r="M164" s="801"/>
      <c r="N164" s="801"/>
      <c r="O164" s="801"/>
      <c r="P164" s="801"/>
      <c r="Q164" s="801"/>
      <c r="R164" s="801"/>
      <c r="S164" s="801"/>
      <c r="T164" s="801"/>
      <c r="V164" s="168"/>
      <c r="W164" t="s">
        <v>333</v>
      </c>
      <c r="Z164" s="155"/>
      <c r="AA164" s="155"/>
      <c r="AB164" s="155"/>
      <c r="AC164" s="155"/>
      <c r="AD164" s="155"/>
      <c r="AE164" s="155"/>
      <c r="AF164" s="155" t="s">
        <v>8</v>
      </c>
      <c r="AG164" s="155"/>
      <c r="AH164" s="155"/>
      <c r="AI164" s="155"/>
      <c r="AJ164" s="155"/>
      <c r="AK164" s="155"/>
      <c r="AL164" s="109"/>
      <c r="AM164" s="109"/>
      <c r="AN164" s="109"/>
      <c r="AO164" s="110" t="s">
        <v>76</v>
      </c>
      <c r="AP164" s="535"/>
      <c r="AQ164" s="168"/>
      <c r="AR164" s="293"/>
      <c r="AS164" s="422"/>
      <c r="AY164" s="539"/>
    </row>
    <row r="165" spans="1:84" customFormat="1" ht="11.25" customHeight="1" x14ac:dyDescent="0.25">
      <c r="A165" s="3"/>
      <c r="B165" s="304" t="s">
        <v>217</v>
      </c>
      <c r="C165" s="3"/>
      <c r="D165" s="168"/>
      <c r="E165" s="801"/>
      <c r="F165" s="801"/>
      <c r="G165" s="801"/>
      <c r="H165" s="801"/>
      <c r="I165" s="801"/>
      <c r="J165" s="801"/>
      <c r="K165" s="801"/>
      <c r="L165" s="801"/>
      <c r="M165" s="801"/>
      <c r="N165" s="801"/>
      <c r="O165" s="801"/>
      <c r="P165" s="801"/>
      <c r="Q165" s="801"/>
      <c r="R165" s="801"/>
      <c r="S165" s="801"/>
      <c r="T165" s="801"/>
      <c r="V165" s="168"/>
      <c r="W165" t="s">
        <v>334</v>
      </c>
      <c r="X165" s="155"/>
      <c r="AD165" s="155"/>
      <c r="AE165" s="155"/>
      <c r="AF165" s="155"/>
      <c r="AG165" s="155"/>
      <c r="AH165" s="155" t="s">
        <v>8</v>
      </c>
      <c r="AI165" s="155"/>
      <c r="AJ165" s="155"/>
      <c r="AK165" s="155"/>
      <c r="AL165" s="109"/>
      <c r="AM165" s="109"/>
      <c r="AN165" s="109"/>
      <c r="AO165" s="110" t="s">
        <v>78</v>
      </c>
      <c r="AP165" s="535"/>
      <c r="AQ165" s="168"/>
      <c r="AR165" s="293"/>
      <c r="AS165" s="422"/>
      <c r="AY165" s="539"/>
      <c r="AZ165" s="539"/>
      <c r="BA165" s="539"/>
      <c r="BB165" s="539"/>
      <c r="BC165" s="539"/>
      <c r="BD165" s="539"/>
      <c r="BE165" s="539"/>
      <c r="BF165" s="539"/>
      <c r="BG165" s="539"/>
      <c r="BH165" s="539"/>
      <c r="BI165" s="539"/>
      <c r="BJ165" s="539"/>
      <c r="BK165" s="539"/>
      <c r="BL165" s="539"/>
      <c r="BM165" s="539"/>
      <c r="BN165" s="539"/>
      <c r="BO165" s="539"/>
      <c r="BP165" s="539"/>
      <c r="BQ165" s="539"/>
      <c r="BR165" s="539"/>
      <c r="BS165" s="539"/>
      <c r="BT165" s="539"/>
      <c r="BU165" s="539"/>
      <c r="BV165" s="539"/>
    </row>
    <row r="166" spans="1:84" customFormat="1" ht="11.25" customHeight="1" x14ac:dyDescent="0.25">
      <c r="A166" s="3"/>
      <c r="B166" s="408" t="s">
        <v>217</v>
      </c>
      <c r="C166" s="3"/>
      <c r="D166" s="168"/>
      <c r="E166" s="801"/>
      <c r="F166" s="801"/>
      <c r="G166" s="801"/>
      <c r="H166" s="801"/>
      <c r="I166" s="801"/>
      <c r="J166" s="801"/>
      <c r="K166" s="801"/>
      <c r="L166" s="801"/>
      <c r="M166" s="801"/>
      <c r="N166" s="801"/>
      <c r="O166" s="801"/>
      <c r="P166" s="801"/>
      <c r="Q166" s="801"/>
      <c r="R166" s="801"/>
      <c r="S166" s="801"/>
      <c r="T166" s="801"/>
      <c r="V166" s="168"/>
      <c r="W166" t="s">
        <v>335</v>
      </c>
      <c r="AD166" s="155"/>
      <c r="AE166" s="155"/>
      <c r="AF166" s="155"/>
      <c r="AG166" s="155"/>
      <c r="AH166" s="155"/>
      <c r="AI166" s="155" t="s">
        <v>8</v>
      </c>
      <c r="AJ166" s="155"/>
      <c r="AK166" s="155"/>
      <c r="AL166" s="109"/>
      <c r="AM166" s="109"/>
      <c r="AN166" s="109"/>
      <c r="AO166" s="110" t="s">
        <v>80</v>
      </c>
      <c r="AQ166" s="168"/>
      <c r="AR166" s="293"/>
      <c r="AS166" s="422"/>
      <c r="AY166" s="539"/>
      <c r="AZ166" s="539"/>
      <c r="BA166" s="539"/>
      <c r="BB166" s="539"/>
      <c r="BC166" s="539"/>
      <c r="BD166" s="539"/>
      <c r="BE166" s="539"/>
      <c r="BF166" s="539"/>
      <c r="BG166" s="539"/>
      <c r="BH166" s="539"/>
      <c r="BI166" s="539"/>
      <c r="BJ166" s="539"/>
      <c r="BK166" s="539"/>
      <c r="BL166" s="539"/>
      <c r="BM166" s="539"/>
      <c r="BN166" s="539"/>
      <c r="BO166" s="539"/>
      <c r="BP166" s="539"/>
      <c r="BQ166" s="539"/>
      <c r="BR166" s="539"/>
      <c r="BS166" s="539"/>
      <c r="BT166" s="539"/>
      <c r="BU166" s="539"/>
      <c r="BV166" s="539"/>
    </row>
    <row r="167" spans="1:84" customFormat="1" ht="11.25" customHeight="1" x14ac:dyDescent="0.25">
      <c r="A167" s="3"/>
      <c r="B167" s="392" t="s">
        <v>217</v>
      </c>
      <c r="C167" s="3"/>
      <c r="D167" s="168"/>
      <c r="E167" s="801"/>
      <c r="F167" s="801"/>
      <c r="G167" s="801"/>
      <c r="H167" s="801"/>
      <c r="I167" s="801"/>
      <c r="J167" s="801"/>
      <c r="K167" s="801"/>
      <c r="L167" s="801"/>
      <c r="M167" s="801"/>
      <c r="N167" s="801"/>
      <c r="O167" s="801"/>
      <c r="P167" s="801"/>
      <c r="Q167" s="801"/>
      <c r="R167" s="801"/>
      <c r="S167" s="801"/>
      <c r="T167" s="801"/>
      <c r="U167" s="155"/>
      <c r="V167" s="419"/>
      <c r="W167" t="s">
        <v>336</v>
      </c>
      <c r="AD167" s="155"/>
      <c r="AE167" s="155"/>
      <c r="AF167" s="155"/>
      <c r="AG167" s="155"/>
      <c r="AH167" s="155"/>
      <c r="AI167" s="155"/>
      <c r="AJ167" s="155" t="s">
        <v>8</v>
      </c>
      <c r="AK167" s="155"/>
      <c r="AL167" s="109"/>
      <c r="AM167" s="109"/>
      <c r="AN167" s="109"/>
      <c r="AO167" s="110" t="s">
        <v>82</v>
      </c>
      <c r="AQ167" s="168"/>
      <c r="AR167" s="293"/>
      <c r="AS167" s="22"/>
      <c r="AX167" s="539"/>
      <c r="AY167" s="539"/>
      <c r="AZ167" s="539"/>
      <c r="BA167" s="539"/>
      <c r="BB167" s="539"/>
      <c r="BC167" s="539"/>
      <c r="BD167" s="539"/>
      <c r="BE167" s="539"/>
      <c r="BF167" s="539"/>
      <c r="BG167" s="539"/>
      <c r="BH167" s="539"/>
      <c r="BI167" s="539"/>
      <c r="BJ167" s="539"/>
      <c r="BK167" s="539"/>
      <c r="BL167" s="539"/>
      <c r="BM167" s="539"/>
      <c r="BN167" s="539"/>
      <c r="BO167" s="539"/>
      <c r="BP167" s="539"/>
      <c r="BQ167" s="539"/>
      <c r="BR167" s="539"/>
      <c r="BS167" s="539"/>
      <c r="BT167" s="539"/>
      <c r="BU167" s="539"/>
      <c r="BV167" s="539"/>
      <c r="BW167" s="539"/>
      <c r="BX167" s="539"/>
      <c r="BY167" s="539"/>
      <c r="BZ167" s="539"/>
      <c r="CA167" s="539"/>
      <c r="CB167" s="539"/>
      <c r="CC167" s="539"/>
      <c r="CD167" s="539"/>
      <c r="CE167" s="539"/>
      <c r="CF167" s="539"/>
    </row>
    <row r="168" spans="1:84" customFormat="1" ht="11.25" customHeight="1" x14ac:dyDescent="0.25">
      <c r="A168" s="3"/>
      <c r="B168" s="392" t="s">
        <v>217</v>
      </c>
      <c r="C168" s="3"/>
      <c r="D168" s="168"/>
      <c r="E168" s="801"/>
      <c r="F168" s="801"/>
      <c r="G168" s="801"/>
      <c r="H168" s="801"/>
      <c r="I168" s="801"/>
      <c r="J168" s="801"/>
      <c r="K168" s="801"/>
      <c r="L168" s="801"/>
      <c r="M168" s="801"/>
      <c r="N168" s="801"/>
      <c r="O168" s="801"/>
      <c r="P168" s="801"/>
      <c r="Q168" s="801"/>
      <c r="R168" s="801"/>
      <c r="S168" s="801"/>
      <c r="T168" s="801"/>
      <c r="V168" s="168"/>
      <c r="W168" t="s">
        <v>337</v>
      </c>
      <c r="AD168" s="155"/>
      <c r="AE168" s="155"/>
      <c r="AF168" s="155"/>
      <c r="AG168" s="155"/>
      <c r="AH168" s="155"/>
      <c r="AI168" s="155"/>
      <c r="AJ168" s="155"/>
      <c r="AK168" s="155"/>
      <c r="AL168" s="534"/>
      <c r="AM168" s="109"/>
      <c r="AN168" s="109"/>
      <c r="AO168" s="358"/>
      <c r="AQ168" s="168"/>
      <c r="AR168" s="293"/>
      <c r="AS168" s="22"/>
      <c r="AX168" s="539"/>
      <c r="AY168" s="539"/>
      <c r="AZ168" s="539"/>
      <c r="BA168" s="539"/>
      <c r="BB168" s="539"/>
      <c r="BC168" s="539"/>
      <c r="BD168" s="539"/>
      <c r="BE168" s="539"/>
      <c r="BF168" s="539"/>
      <c r="BG168" s="539"/>
      <c r="BH168" s="539"/>
      <c r="BI168" s="539"/>
      <c r="BJ168" s="539"/>
      <c r="BK168" s="539"/>
      <c r="BL168" s="539"/>
      <c r="BM168" s="539"/>
      <c r="BN168" s="539"/>
      <c r="BO168" s="539"/>
      <c r="BP168" s="539"/>
      <c r="BQ168" s="539"/>
      <c r="BR168" s="539"/>
      <c r="BS168" s="539"/>
      <c r="BT168" s="539"/>
      <c r="BU168" s="539"/>
      <c r="BV168" s="539"/>
      <c r="BW168" s="539"/>
      <c r="BX168" s="539"/>
      <c r="BY168" s="539"/>
      <c r="BZ168" s="539"/>
      <c r="CA168" s="539"/>
      <c r="CB168" s="539"/>
      <c r="CC168" s="539"/>
      <c r="CD168" s="539"/>
      <c r="CE168" s="539"/>
      <c r="CF168" s="539"/>
    </row>
    <row r="169" spans="1:84" customFormat="1" ht="11.25" customHeight="1" x14ac:dyDescent="0.25">
      <c r="A169" s="3"/>
      <c r="B169" s="392" t="s">
        <v>217</v>
      </c>
      <c r="C169" s="3"/>
      <c r="D169" s="168"/>
      <c r="E169" s="801"/>
      <c r="F169" s="801"/>
      <c r="G169" s="801"/>
      <c r="H169" s="801"/>
      <c r="I169" s="801"/>
      <c r="J169" s="801"/>
      <c r="K169" s="801"/>
      <c r="L169" s="801"/>
      <c r="M169" s="801"/>
      <c r="N169" s="801"/>
      <c r="O169" s="801"/>
      <c r="P169" s="801"/>
      <c r="Q169" s="801"/>
      <c r="R169" s="801"/>
      <c r="S169" s="801"/>
      <c r="T169" s="801"/>
      <c r="V169" s="168"/>
      <c r="X169" t="s">
        <v>366</v>
      </c>
      <c r="Y169" s="155"/>
      <c r="AE169" s="155"/>
      <c r="AF169" s="155"/>
      <c r="AG169" s="155"/>
      <c r="AH169" s="155"/>
      <c r="AI169" s="155" t="s">
        <v>8</v>
      </c>
      <c r="AJ169" s="155"/>
      <c r="AK169" s="155"/>
      <c r="AL169" s="109"/>
      <c r="AM169" s="109"/>
      <c r="AN169" s="109"/>
      <c r="AO169" s="110" t="s">
        <v>6</v>
      </c>
      <c r="AQ169" s="168"/>
      <c r="AR169" s="293"/>
      <c r="AS169" s="22"/>
    </row>
    <row r="170" spans="1:84" customFormat="1" ht="11.25" customHeight="1" x14ac:dyDescent="0.25">
      <c r="A170" s="3"/>
      <c r="B170" s="392" t="s">
        <v>217</v>
      </c>
      <c r="C170" s="3"/>
      <c r="D170" s="168"/>
      <c r="E170" s="801"/>
      <c r="F170" s="801"/>
      <c r="G170" s="801"/>
      <c r="H170" s="801"/>
      <c r="I170" s="801"/>
      <c r="J170" s="801"/>
      <c r="K170" s="801"/>
      <c r="L170" s="801"/>
      <c r="M170" s="801"/>
      <c r="N170" s="801"/>
      <c r="O170" s="801"/>
      <c r="P170" s="801"/>
      <c r="Q170" s="801"/>
      <c r="R170" s="801"/>
      <c r="S170" s="801"/>
      <c r="T170" s="801"/>
      <c r="U170" s="155"/>
      <c r="V170" s="419"/>
      <c r="W170" t="s">
        <v>337</v>
      </c>
      <c r="X170" s="155"/>
      <c r="AD170" s="155"/>
      <c r="AE170" s="155"/>
      <c r="AF170" s="155"/>
      <c r="AG170" s="155"/>
      <c r="AH170" s="155"/>
      <c r="AI170" s="155"/>
      <c r="AJ170" s="155"/>
      <c r="AK170" s="155"/>
      <c r="AL170" s="109"/>
      <c r="AM170" s="109"/>
      <c r="AN170" s="109"/>
      <c r="AO170" s="110"/>
      <c r="AQ170" s="168"/>
      <c r="AR170" s="293"/>
      <c r="AS170" s="22"/>
    </row>
    <row r="171" spans="1:84" customFormat="1" ht="11.25" customHeight="1" x14ac:dyDescent="0.25">
      <c r="A171" s="3"/>
      <c r="B171" s="392" t="s">
        <v>217</v>
      </c>
      <c r="C171" s="3"/>
      <c r="D171" s="168"/>
      <c r="E171" s="801"/>
      <c r="F171" s="801"/>
      <c r="G171" s="801"/>
      <c r="H171" s="801"/>
      <c r="I171" s="801"/>
      <c r="J171" s="801"/>
      <c r="K171" s="801"/>
      <c r="L171" s="801"/>
      <c r="M171" s="801"/>
      <c r="N171" s="801"/>
      <c r="O171" s="801"/>
      <c r="P171" s="801"/>
      <c r="Q171" s="801"/>
      <c r="R171" s="801"/>
      <c r="S171" s="801"/>
      <c r="T171" s="801"/>
      <c r="V171" s="168"/>
      <c r="X171" t="s">
        <v>339</v>
      </c>
      <c r="Y171" s="155"/>
      <c r="AE171" s="155"/>
      <c r="AF171" s="155"/>
      <c r="AG171" s="155"/>
      <c r="AH171" s="155"/>
      <c r="AI171" s="155" t="s">
        <v>8</v>
      </c>
      <c r="AJ171" s="155"/>
      <c r="AK171" s="155"/>
      <c r="AL171" s="109"/>
      <c r="AM171" s="109"/>
      <c r="AN171" s="109"/>
      <c r="AO171" s="110" t="s">
        <v>109</v>
      </c>
      <c r="AQ171" s="168"/>
      <c r="AR171" s="293"/>
      <c r="AS171" s="270"/>
    </row>
    <row r="172" spans="1:84" customFormat="1" ht="11.25" customHeight="1" x14ac:dyDescent="0.25">
      <c r="A172" s="3"/>
      <c r="B172" s="392" t="s">
        <v>217</v>
      </c>
      <c r="C172" s="3"/>
      <c r="D172" s="168"/>
      <c r="E172" s="801"/>
      <c r="F172" s="801"/>
      <c r="G172" s="801"/>
      <c r="H172" s="801"/>
      <c r="I172" s="801"/>
      <c r="J172" s="801"/>
      <c r="K172" s="801"/>
      <c r="L172" s="801"/>
      <c r="M172" s="801"/>
      <c r="N172" s="801"/>
      <c r="O172" s="801"/>
      <c r="P172" s="801"/>
      <c r="Q172" s="801"/>
      <c r="R172" s="801"/>
      <c r="S172" s="801"/>
      <c r="T172" s="801"/>
      <c r="V172" s="168"/>
      <c r="W172" t="s">
        <v>340</v>
      </c>
      <c r="X172" s="155"/>
      <c r="AB172" s="155"/>
      <c r="AC172" s="155" t="s">
        <v>8</v>
      </c>
      <c r="AD172" s="155"/>
      <c r="AE172" s="155"/>
      <c r="AF172" s="155"/>
      <c r="AG172" s="155"/>
      <c r="AH172" s="155"/>
      <c r="AI172" s="155"/>
      <c r="AJ172" s="155"/>
      <c r="AK172" s="155"/>
      <c r="AL172" s="109"/>
      <c r="AM172" s="109"/>
      <c r="AN172" s="109"/>
      <c r="AO172" s="110" t="s">
        <v>111</v>
      </c>
      <c r="AQ172" s="168"/>
      <c r="AR172" s="293"/>
      <c r="AS172" s="22"/>
    </row>
    <row r="173" spans="1:84" customFormat="1" ht="11.25" customHeight="1" x14ac:dyDescent="0.25">
      <c r="A173" s="3"/>
      <c r="B173" s="392" t="s">
        <v>217</v>
      </c>
      <c r="C173" s="3"/>
      <c r="D173" s="168"/>
      <c r="E173" s="801"/>
      <c r="F173" s="801"/>
      <c r="G173" s="801"/>
      <c r="H173" s="801"/>
      <c r="I173" s="801"/>
      <c r="J173" s="801"/>
      <c r="K173" s="801"/>
      <c r="L173" s="801"/>
      <c r="M173" s="801"/>
      <c r="N173" s="801"/>
      <c r="O173" s="801"/>
      <c r="P173" s="801"/>
      <c r="Q173" s="801"/>
      <c r="R173" s="801"/>
      <c r="S173" s="801"/>
      <c r="T173" s="801"/>
      <c r="V173" s="168"/>
      <c r="W173" t="s">
        <v>341</v>
      </c>
      <c r="AD173" s="155"/>
      <c r="AE173" s="155" t="s">
        <v>8</v>
      </c>
      <c r="AF173" s="155"/>
      <c r="AG173" s="155"/>
      <c r="AH173" s="155"/>
      <c r="AI173" s="155"/>
      <c r="AJ173" s="155"/>
      <c r="AK173" s="155"/>
      <c r="AL173" s="109"/>
      <c r="AM173" s="109"/>
      <c r="AN173" s="109"/>
      <c r="AO173" s="110" t="s">
        <v>113</v>
      </c>
      <c r="AQ173" s="168"/>
      <c r="AR173" s="293"/>
      <c r="AS173" s="22"/>
    </row>
    <row r="174" spans="1:84" customFormat="1" ht="11.25" customHeight="1" x14ac:dyDescent="0.25">
      <c r="A174" s="3"/>
      <c r="B174" s="392" t="s">
        <v>217</v>
      </c>
      <c r="C174" s="3"/>
      <c r="D174" s="168"/>
      <c r="E174" s="801"/>
      <c r="F174" s="801"/>
      <c r="G174" s="801"/>
      <c r="H174" s="801"/>
      <c r="I174" s="801"/>
      <c r="J174" s="801"/>
      <c r="K174" s="801"/>
      <c r="L174" s="801"/>
      <c r="M174" s="801"/>
      <c r="N174" s="801"/>
      <c r="O174" s="801"/>
      <c r="P174" s="801"/>
      <c r="Q174" s="801"/>
      <c r="R174" s="801"/>
      <c r="S174" s="801"/>
      <c r="T174" s="801"/>
      <c r="V174" s="168"/>
      <c r="W174" t="s">
        <v>342</v>
      </c>
      <c r="X174" s="155"/>
      <c r="Y174" s="155"/>
      <c r="Z174" s="155" t="s">
        <v>8</v>
      </c>
      <c r="AA174" s="155"/>
      <c r="AB174" s="155"/>
      <c r="AC174" s="155"/>
      <c r="AD174" s="155"/>
      <c r="AE174" s="155"/>
      <c r="AF174" s="155"/>
      <c r="AG174" s="155"/>
      <c r="AH174" s="155"/>
      <c r="AI174" s="155"/>
      <c r="AJ174" s="155"/>
      <c r="AK174" s="155"/>
      <c r="AL174" s="109"/>
      <c r="AM174" s="109"/>
      <c r="AN174" s="109"/>
      <c r="AO174" s="110" t="s">
        <v>144</v>
      </c>
      <c r="AQ174" s="168"/>
      <c r="AR174" s="293"/>
      <c r="AS174" s="22"/>
    </row>
    <row r="175" spans="1:84" customFormat="1" ht="11.25" customHeight="1" x14ac:dyDescent="0.25">
      <c r="A175" s="3"/>
      <c r="B175" s="392" t="s">
        <v>217</v>
      </c>
      <c r="C175" s="3"/>
      <c r="D175" s="168"/>
      <c r="E175" s="801"/>
      <c r="F175" s="801"/>
      <c r="G175" s="801"/>
      <c r="H175" s="801"/>
      <c r="I175" s="801"/>
      <c r="J175" s="801"/>
      <c r="K175" s="801"/>
      <c r="L175" s="801"/>
      <c r="M175" s="801"/>
      <c r="N175" s="801"/>
      <c r="O175" s="801"/>
      <c r="P175" s="801"/>
      <c r="Q175" s="801"/>
      <c r="R175" s="801"/>
      <c r="S175" s="801"/>
      <c r="T175" s="801"/>
      <c r="V175" s="168"/>
      <c r="W175" t="s">
        <v>343</v>
      </c>
      <c r="X175" s="155"/>
      <c r="Z175" s="155"/>
      <c r="AA175" s="155"/>
      <c r="AB175" s="155" t="s">
        <v>8</v>
      </c>
      <c r="AC175" s="155"/>
      <c r="AD175" s="155"/>
      <c r="AE175" s="155"/>
      <c r="AF175" s="155"/>
      <c r="AG175" s="155"/>
      <c r="AH175" s="155"/>
      <c r="AI175" s="155"/>
      <c r="AJ175" s="155"/>
      <c r="AK175" s="155"/>
      <c r="AL175" s="109"/>
      <c r="AM175" s="109"/>
      <c r="AN175" s="109"/>
      <c r="AO175" s="110" t="s">
        <v>145</v>
      </c>
      <c r="AQ175" s="168"/>
      <c r="AR175" s="293"/>
      <c r="AS175" s="22"/>
    </row>
    <row r="176" spans="1:84" customFormat="1" ht="11.25" customHeight="1" x14ac:dyDescent="0.25">
      <c r="A176" s="3"/>
      <c r="B176" s="392" t="s">
        <v>217</v>
      </c>
      <c r="C176" s="3"/>
      <c r="D176" s="168"/>
      <c r="E176" s="801"/>
      <c r="F176" s="801"/>
      <c r="G176" s="801"/>
      <c r="H176" s="801"/>
      <c r="I176" s="801"/>
      <c r="J176" s="801"/>
      <c r="K176" s="801"/>
      <c r="L176" s="801"/>
      <c r="M176" s="801"/>
      <c r="N176" s="801"/>
      <c r="O176" s="801"/>
      <c r="P176" s="801"/>
      <c r="Q176" s="801"/>
      <c r="R176" s="801"/>
      <c r="S176" s="801"/>
      <c r="T176" s="801"/>
      <c r="V176" s="168"/>
      <c r="W176" t="s">
        <v>344</v>
      </c>
      <c r="X176" s="155"/>
      <c r="AD176" s="155"/>
      <c r="AE176" s="155"/>
      <c r="AF176" s="155"/>
      <c r="AG176" s="155"/>
      <c r="AH176" s="155"/>
      <c r="AI176" s="155"/>
      <c r="AJ176" s="155" t="s">
        <v>8</v>
      </c>
      <c r="AK176" s="155"/>
      <c r="AL176" s="109"/>
      <c r="AM176" s="109"/>
      <c r="AN176" s="109"/>
      <c r="AO176" s="110" t="s">
        <v>147</v>
      </c>
      <c r="AQ176" s="168"/>
      <c r="AR176" s="293"/>
      <c r="AS176" s="22"/>
    </row>
    <row r="177" spans="1:123" customFormat="1" ht="11.25" customHeight="1" x14ac:dyDescent="0.25">
      <c r="A177" s="3"/>
      <c r="B177" s="392" t="s">
        <v>217</v>
      </c>
      <c r="C177" s="3"/>
      <c r="D177" s="168"/>
      <c r="E177" s="801"/>
      <c r="F177" s="801"/>
      <c r="G177" s="801"/>
      <c r="H177" s="801"/>
      <c r="I177" s="801"/>
      <c r="J177" s="801"/>
      <c r="K177" s="801"/>
      <c r="L177" s="801"/>
      <c r="M177" s="801"/>
      <c r="N177" s="801"/>
      <c r="O177" s="801"/>
      <c r="P177" s="801"/>
      <c r="Q177" s="801"/>
      <c r="R177" s="801"/>
      <c r="S177" s="801"/>
      <c r="T177" s="801"/>
      <c r="U177" s="155"/>
      <c r="V177" s="419"/>
      <c r="W177" s="191" t="s">
        <v>367</v>
      </c>
      <c r="X177" s="205"/>
      <c r="Y177" s="205"/>
      <c r="Z177" s="205"/>
      <c r="AA177" s="205"/>
      <c r="AB177" s="205"/>
      <c r="AC177" s="205"/>
      <c r="AD177" s="205"/>
      <c r="AE177" s="205"/>
      <c r="AF177" s="205"/>
      <c r="AG177" s="205"/>
      <c r="AH177" s="365"/>
      <c r="AI177" s="365"/>
      <c r="AJ177" s="365"/>
      <c r="AK177" s="155"/>
      <c r="AL177" s="109"/>
      <c r="AM177" s="109"/>
      <c r="AN177" s="109"/>
      <c r="AO177" s="110"/>
      <c r="AQ177" s="168"/>
      <c r="AR177" s="293"/>
      <c r="AS177" s="22"/>
    </row>
    <row r="178" spans="1:123" customFormat="1" ht="11.25" customHeight="1" x14ac:dyDescent="0.25">
      <c r="A178" s="3"/>
      <c r="B178" s="392" t="s">
        <v>217</v>
      </c>
      <c r="C178" s="3"/>
      <c r="D178" s="168"/>
      <c r="E178" s="801"/>
      <c r="F178" s="801"/>
      <c r="G178" s="801"/>
      <c r="H178" s="801"/>
      <c r="I178" s="801"/>
      <c r="J178" s="801"/>
      <c r="K178" s="801"/>
      <c r="L178" s="801"/>
      <c r="M178" s="801"/>
      <c r="N178" s="801"/>
      <c r="O178" s="801"/>
      <c r="P178" s="801"/>
      <c r="Q178" s="801"/>
      <c r="R178" s="801"/>
      <c r="S178" s="801"/>
      <c r="T178" s="801"/>
      <c r="U178" s="155"/>
      <c r="V178" s="419"/>
      <c r="W178" s="205"/>
      <c r="X178" s="191" t="s">
        <v>368</v>
      </c>
      <c r="Y178" s="205"/>
      <c r="Z178" s="205"/>
      <c r="AA178" s="205"/>
      <c r="AB178" s="205"/>
      <c r="AC178" s="205"/>
      <c r="AD178" s="205"/>
      <c r="AE178" s="205"/>
      <c r="AF178" s="205"/>
      <c r="AG178" s="205"/>
      <c r="AH178" s="365"/>
      <c r="AI178" s="234"/>
      <c r="AJ178" s="234"/>
      <c r="AK178" s="155" t="s">
        <v>8</v>
      </c>
      <c r="AL178" s="109"/>
      <c r="AM178" s="109"/>
      <c r="AN178" s="109"/>
      <c r="AO178" s="110" t="s">
        <v>150</v>
      </c>
      <c r="AQ178" s="168"/>
      <c r="AR178" s="293"/>
      <c r="AS178" s="22"/>
    </row>
    <row r="179" spans="1:123" customFormat="1" ht="11.25" customHeight="1" x14ac:dyDescent="0.25">
      <c r="A179" s="3"/>
      <c r="B179" s="392" t="s">
        <v>217</v>
      </c>
      <c r="C179" s="3"/>
      <c r="D179" s="168"/>
      <c r="E179" s="801"/>
      <c r="F179" s="801"/>
      <c r="G179" s="801"/>
      <c r="H179" s="801"/>
      <c r="I179" s="801"/>
      <c r="J179" s="801"/>
      <c r="K179" s="801"/>
      <c r="L179" s="801"/>
      <c r="M179" s="801"/>
      <c r="N179" s="801"/>
      <c r="O179" s="801"/>
      <c r="P179" s="801"/>
      <c r="Q179" s="801"/>
      <c r="R179" s="801"/>
      <c r="S179" s="801"/>
      <c r="T179" s="801"/>
      <c r="U179" s="155"/>
      <c r="V179" s="419"/>
      <c r="W179" t="s">
        <v>347</v>
      </c>
      <c r="X179" s="155"/>
      <c r="Z179" s="15"/>
      <c r="AD179" s="155"/>
      <c r="AE179" s="155"/>
      <c r="AF179" s="155"/>
      <c r="AG179" s="155"/>
      <c r="AH179" s="155"/>
      <c r="AI179" s="155"/>
      <c r="AJ179" s="15"/>
      <c r="AK179" s="155" t="s">
        <v>8</v>
      </c>
      <c r="AL179" s="109"/>
      <c r="AM179" s="109"/>
      <c r="AN179" s="109"/>
      <c r="AO179" s="110" t="s">
        <v>151</v>
      </c>
      <c r="AQ179" s="168"/>
      <c r="AR179" s="293"/>
      <c r="AS179" s="22"/>
    </row>
    <row r="180" spans="1:123" customFormat="1" ht="11.25" customHeight="1" x14ac:dyDescent="0.3">
      <c r="A180" s="3"/>
      <c r="B180" s="392" t="s">
        <v>217</v>
      </c>
      <c r="C180" s="3"/>
      <c r="D180" s="168"/>
      <c r="E180" s="801"/>
      <c r="F180" s="801"/>
      <c r="G180" s="801"/>
      <c r="H180" s="801"/>
      <c r="I180" s="801"/>
      <c r="J180" s="801"/>
      <c r="K180" s="801"/>
      <c r="L180" s="801"/>
      <c r="M180" s="801"/>
      <c r="N180" s="801"/>
      <c r="O180" s="801"/>
      <c r="P180" s="801"/>
      <c r="Q180" s="801"/>
      <c r="R180" s="801"/>
      <c r="S180" s="801"/>
      <c r="T180" s="801"/>
      <c r="U180" s="155"/>
      <c r="V180" s="419"/>
      <c r="W180" s="191" t="s">
        <v>369</v>
      </c>
      <c r="X180" s="191"/>
      <c r="Y180" s="191"/>
      <c r="Z180" s="191"/>
      <c r="AA180" s="191"/>
      <c r="AB180" s="191"/>
      <c r="AC180" s="191"/>
      <c r="AD180" s="191"/>
      <c r="AE180" s="155"/>
      <c r="AF180" s="155"/>
      <c r="AG180" s="155"/>
      <c r="AH180" s="155"/>
      <c r="AI180" s="155"/>
      <c r="AJ180" s="155"/>
      <c r="AK180" s="155"/>
      <c r="AL180" s="291"/>
      <c r="AM180" s="291"/>
      <c r="AN180" s="291"/>
      <c r="AO180" s="223"/>
      <c r="AQ180" s="168"/>
      <c r="AR180" s="293"/>
      <c r="AS180" s="22"/>
    </row>
    <row r="181" spans="1:123" customFormat="1" ht="11.25" customHeight="1" x14ac:dyDescent="0.25">
      <c r="A181" s="3"/>
      <c r="B181" s="392" t="s">
        <v>217</v>
      </c>
      <c r="C181" s="3"/>
      <c r="D181" s="168"/>
      <c r="E181" s="801"/>
      <c r="F181" s="801"/>
      <c r="G181" s="801"/>
      <c r="H181" s="801"/>
      <c r="I181" s="801"/>
      <c r="J181" s="801"/>
      <c r="K181" s="801"/>
      <c r="L181" s="801"/>
      <c r="M181" s="801"/>
      <c r="N181" s="801"/>
      <c r="O181" s="801"/>
      <c r="P181" s="801"/>
      <c r="Q181" s="801"/>
      <c r="R181" s="801"/>
      <c r="S181" s="801"/>
      <c r="T181" s="801"/>
      <c r="U181" s="155"/>
      <c r="V181" s="419"/>
      <c r="W181" s="191"/>
      <c r="X181" s="191" t="s">
        <v>370</v>
      </c>
      <c r="Y181" s="191"/>
      <c r="Z181" s="191"/>
      <c r="AA181" s="191"/>
      <c r="AB181" s="191"/>
      <c r="AC181" s="326" t="s">
        <v>8</v>
      </c>
      <c r="AD181" s="326"/>
      <c r="AE181" s="155"/>
      <c r="AF181" s="155"/>
      <c r="AG181" s="155"/>
      <c r="AH181" s="155"/>
      <c r="AI181" s="155"/>
      <c r="AJ181" s="155"/>
      <c r="AK181" s="155"/>
      <c r="AL181" s="109"/>
      <c r="AM181" s="109"/>
      <c r="AN181" s="109"/>
      <c r="AO181" s="110" t="s">
        <v>154</v>
      </c>
      <c r="AQ181" s="168"/>
      <c r="AR181" s="293"/>
      <c r="AS181" s="22"/>
    </row>
    <row r="182" spans="1:123" customFormat="1" ht="11.25" customHeight="1" x14ac:dyDescent="0.25">
      <c r="A182" s="3"/>
      <c r="B182" s="392" t="s">
        <v>217</v>
      </c>
      <c r="C182" s="3"/>
      <c r="D182" s="168"/>
      <c r="E182" s="801"/>
      <c r="F182" s="801"/>
      <c r="G182" s="801"/>
      <c r="H182" s="801"/>
      <c r="I182" s="801"/>
      <c r="J182" s="801"/>
      <c r="K182" s="801"/>
      <c r="L182" s="801"/>
      <c r="M182" s="801"/>
      <c r="N182" s="801"/>
      <c r="O182" s="801"/>
      <c r="P182" s="801"/>
      <c r="Q182" s="801"/>
      <c r="R182" s="801"/>
      <c r="S182" s="801"/>
      <c r="T182" s="801"/>
      <c r="U182" s="155"/>
      <c r="V182" s="419"/>
      <c r="W182" t="s">
        <v>349</v>
      </c>
      <c r="X182" s="155"/>
      <c r="AD182" s="155"/>
      <c r="AE182" s="155"/>
      <c r="AF182" s="155"/>
      <c r="AG182" s="155"/>
      <c r="AH182" s="155" t="s">
        <v>8</v>
      </c>
      <c r="AI182" s="155"/>
      <c r="AJ182" s="155"/>
      <c r="AK182" s="155"/>
      <c r="AL182" s="109"/>
      <c r="AM182" s="109"/>
      <c r="AN182" s="109"/>
      <c r="AO182" s="110" t="s">
        <v>156</v>
      </c>
      <c r="AQ182" s="168"/>
      <c r="AR182" s="293"/>
      <c r="AS182" s="22"/>
    </row>
    <row r="183" spans="1:123" customFormat="1" ht="11.25" customHeight="1" x14ac:dyDescent="0.25">
      <c r="A183" s="3"/>
      <c r="B183" s="392" t="s">
        <v>217</v>
      </c>
      <c r="C183" s="3"/>
      <c r="D183" s="168"/>
      <c r="E183" s="801"/>
      <c r="F183" s="801"/>
      <c r="G183" s="801"/>
      <c r="H183" s="801"/>
      <c r="I183" s="801"/>
      <c r="J183" s="801"/>
      <c r="K183" s="801"/>
      <c r="L183" s="801"/>
      <c r="M183" s="801"/>
      <c r="N183" s="801"/>
      <c r="O183" s="801"/>
      <c r="P183" s="801"/>
      <c r="Q183" s="801"/>
      <c r="R183" s="801"/>
      <c r="S183" s="801"/>
      <c r="T183" s="801"/>
      <c r="U183" s="155"/>
      <c r="V183" s="419"/>
      <c r="W183" t="s">
        <v>350</v>
      </c>
      <c r="X183" s="155"/>
      <c r="AA183" s="155"/>
      <c r="AB183" s="155"/>
      <c r="AC183" s="155" t="s">
        <v>8</v>
      </c>
      <c r="AD183" s="155"/>
      <c r="AE183" s="155"/>
      <c r="AF183" s="155"/>
      <c r="AG183" s="155"/>
      <c r="AH183" s="155"/>
      <c r="AI183" s="155"/>
      <c r="AJ183" s="155"/>
      <c r="AK183" s="155"/>
      <c r="AL183" s="109"/>
      <c r="AM183" s="109"/>
      <c r="AN183" s="109"/>
      <c r="AO183" s="110" t="s">
        <v>158</v>
      </c>
      <c r="AQ183" s="168"/>
      <c r="AR183" s="293"/>
      <c r="AS183" s="22"/>
    </row>
    <row r="184" spans="1:123" customFormat="1" ht="11.25" customHeight="1" x14ac:dyDescent="0.25">
      <c r="A184" s="3"/>
      <c r="B184" s="392" t="s">
        <v>217</v>
      </c>
      <c r="C184" s="3"/>
      <c r="D184" s="168"/>
      <c r="E184" s="801"/>
      <c r="F184" s="801"/>
      <c r="G184" s="801"/>
      <c r="H184" s="801"/>
      <c r="I184" s="801"/>
      <c r="J184" s="801"/>
      <c r="K184" s="801"/>
      <c r="L184" s="801"/>
      <c r="M184" s="801"/>
      <c r="N184" s="801"/>
      <c r="O184" s="801"/>
      <c r="P184" s="801"/>
      <c r="Q184" s="801"/>
      <c r="R184" s="801"/>
      <c r="S184" s="801"/>
      <c r="T184" s="801"/>
      <c r="U184" s="155"/>
      <c r="V184" s="419"/>
      <c r="W184" t="s">
        <v>351</v>
      </c>
      <c r="X184" s="155"/>
      <c r="AA184" s="155"/>
      <c r="AB184" s="155"/>
      <c r="AC184" s="155" t="s">
        <v>8</v>
      </c>
      <c r="AD184" s="155"/>
      <c r="AE184" s="155"/>
      <c r="AF184" s="155"/>
      <c r="AG184" s="155"/>
      <c r="AH184" s="155"/>
      <c r="AI184" s="155"/>
      <c r="AJ184" s="155"/>
      <c r="AK184" s="155"/>
      <c r="AL184" s="109"/>
      <c r="AM184" s="109"/>
      <c r="AN184" s="109"/>
      <c r="AO184" s="110" t="s">
        <v>160</v>
      </c>
      <c r="AQ184" s="168"/>
      <c r="AR184" s="293"/>
      <c r="AS184" s="22"/>
    </row>
    <row r="185" spans="1:123" customFormat="1" ht="11.25" customHeight="1" x14ac:dyDescent="0.25">
      <c r="A185" s="3"/>
      <c r="B185" s="392" t="s">
        <v>217</v>
      </c>
      <c r="C185" s="3"/>
      <c r="D185" s="168"/>
      <c r="E185" s="801"/>
      <c r="F185" s="801"/>
      <c r="G185" s="801"/>
      <c r="H185" s="801"/>
      <c r="I185" s="801"/>
      <c r="J185" s="801"/>
      <c r="K185" s="801"/>
      <c r="L185" s="801"/>
      <c r="M185" s="801"/>
      <c r="N185" s="801"/>
      <c r="O185" s="801"/>
      <c r="P185" s="801"/>
      <c r="Q185" s="801"/>
      <c r="R185" s="801"/>
      <c r="S185" s="801"/>
      <c r="T185" s="801"/>
      <c r="U185" s="155"/>
      <c r="V185" s="419"/>
      <c r="X185" s="155"/>
      <c r="AD185" s="155"/>
      <c r="AE185" s="155"/>
      <c r="AF185" s="155"/>
      <c r="AG185" s="155"/>
      <c r="AH185" s="155"/>
      <c r="AI185" s="155"/>
      <c r="AJ185" s="155"/>
      <c r="AK185" s="155"/>
      <c r="AL185" s="109"/>
      <c r="AM185" s="109"/>
      <c r="AN185" s="109"/>
      <c r="AO185" s="358"/>
      <c r="AQ185" s="168"/>
      <c r="AR185" s="293"/>
      <c r="AS185" s="22"/>
    </row>
    <row r="186" spans="1:123" customFormat="1" ht="11.25" customHeight="1" x14ac:dyDescent="0.25">
      <c r="A186" s="3"/>
      <c r="B186" s="392" t="s">
        <v>217</v>
      </c>
      <c r="C186" s="3"/>
      <c r="D186" s="168"/>
      <c r="E186" s="801"/>
      <c r="F186" s="801"/>
      <c r="G186" s="801"/>
      <c r="H186" s="801"/>
      <c r="I186" s="801"/>
      <c r="J186" s="801"/>
      <c r="K186" s="801"/>
      <c r="L186" s="801"/>
      <c r="M186" s="801"/>
      <c r="N186" s="801"/>
      <c r="O186" s="801"/>
      <c r="P186" s="801"/>
      <c r="Q186" s="801"/>
      <c r="R186" s="801"/>
      <c r="S186" s="801"/>
      <c r="T186" s="801"/>
      <c r="U186" s="155"/>
      <c r="V186" s="419"/>
      <c r="W186" s="268" t="s">
        <v>353</v>
      </c>
      <c r="X186" s="268"/>
      <c r="Y186" s="268"/>
      <c r="Z186" s="268"/>
      <c r="AA186" s="268"/>
      <c r="AB186" s="15"/>
      <c r="AC186" s="414"/>
      <c r="AD186" s="414" t="s">
        <v>8</v>
      </c>
      <c r="AE186" s="414"/>
      <c r="AF186" s="414"/>
      <c r="AG186" s="414"/>
      <c r="AH186" s="414"/>
      <c r="AI186" s="414"/>
      <c r="AJ186" s="414"/>
      <c r="AK186" s="414"/>
      <c r="AL186" s="534"/>
      <c r="AM186" s="109"/>
      <c r="AN186" s="109"/>
      <c r="AO186" s="358" t="s">
        <v>115</v>
      </c>
      <c r="AQ186" s="168"/>
      <c r="AR186" s="293"/>
      <c r="AS186" s="22"/>
      <c r="AX186" s="539"/>
      <c r="AY186" s="539"/>
      <c r="AZ186" s="539"/>
      <c r="BA186" s="539"/>
      <c r="BB186" s="539"/>
      <c r="BC186" s="539"/>
      <c r="BD186" s="539"/>
      <c r="BE186" s="539"/>
      <c r="BF186" s="539"/>
      <c r="BG186" s="539"/>
      <c r="BH186" s="539"/>
      <c r="BI186" s="539"/>
      <c r="BJ186" s="539"/>
      <c r="BK186" s="539"/>
      <c r="BL186" s="539"/>
      <c r="BM186" s="539"/>
      <c r="BN186" s="539"/>
      <c r="BO186" s="539"/>
      <c r="BP186" s="539"/>
      <c r="BQ186" s="539"/>
      <c r="BR186" s="539"/>
      <c r="BS186" s="539"/>
      <c r="BT186" s="539"/>
      <c r="BU186" s="539"/>
      <c r="BV186" s="539"/>
      <c r="BW186" s="539"/>
      <c r="BX186" s="539"/>
      <c r="BY186" s="539"/>
      <c r="BZ186" s="539"/>
      <c r="CA186" s="539"/>
      <c r="CB186" s="539"/>
      <c r="CC186" s="539"/>
      <c r="CD186" s="539"/>
      <c r="CE186" s="539"/>
      <c r="CF186" s="539"/>
      <c r="CG186" s="539"/>
      <c r="CH186" s="539"/>
      <c r="CI186" s="539"/>
      <c r="CJ186" s="539"/>
      <c r="CK186" s="539"/>
      <c r="CL186" s="539"/>
      <c r="CM186" s="539"/>
      <c r="CN186" s="539"/>
      <c r="CO186" s="539"/>
      <c r="CP186" s="539"/>
      <c r="CQ186" s="539"/>
      <c r="CR186" s="539"/>
      <c r="CS186" s="539"/>
      <c r="CT186" s="539"/>
      <c r="CU186" s="539"/>
      <c r="CV186" s="539"/>
      <c r="CW186" s="539"/>
      <c r="CX186" s="539"/>
      <c r="CY186" s="539"/>
      <c r="CZ186" s="539"/>
      <c r="DA186" s="539"/>
      <c r="DB186" s="539"/>
      <c r="DC186" s="539"/>
      <c r="DD186" s="539"/>
      <c r="DE186" s="539"/>
      <c r="DF186" s="539"/>
      <c r="DG186" s="539"/>
      <c r="DH186" s="539"/>
      <c r="DI186" s="539"/>
      <c r="DJ186" s="539"/>
      <c r="DK186" s="539"/>
      <c r="DL186" s="539"/>
      <c r="DM186" s="539"/>
      <c r="DN186" s="539"/>
      <c r="DO186" s="539"/>
      <c r="DP186" s="539"/>
      <c r="DQ186" s="539"/>
      <c r="DR186" s="539"/>
      <c r="DS186" s="539"/>
    </row>
    <row r="187" spans="1:123" customFormat="1" ht="11.25" customHeight="1" x14ac:dyDescent="0.25">
      <c r="A187" s="3"/>
      <c r="B187" s="392" t="s">
        <v>217</v>
      </c>
      <c r="C187" s="3"/>
      <c r="D187" s="168"/>
      <c r="E187" s="801"/>
      <c r="F187" s="801"/>
      <c r="G187" s="801"/>
      <c r="H187" s="801"/>
      <c r="I187" s="801"/>
      <c r="J187" s="801"/>
      <c r="K187" s="801"/>
      <c r="L187" s="801"/>
      <c r="M187" s="801"/>
      <c r="N187" s="801"/>
      <c r="O187" s="801"/>
      <c r="P187" s="801"/>
      <c r="Q187" s="801"/>
      <c r="R187" s="801"/>
      <c r="S187" s="801"/>
      <c r="T187" s="801"/>
      <c r="U187" s="155"/>
      <c r="V187" s="419"/>
      <c r="W187" s="268"/>
      <c r="X187" s="268"/>
      <c r="Y187" s="420"/>
      <c r="Z187" s="420"/>
      <c r="AA187" s="420"/>
      <c r="AB187" s="420"/>
      <c r="AC187" s="420"/>
      <c r="AD187" s="420"/>
      <c r="AE187" s="420"/>
      <c r="AF187" s="420"/>
      <c r="AG187" s="420"/>
      <c r="AH187" s="420"/>
      <c r="AI187" s="414"/>
      <c r="AJ187" s="414"/>
      <c r="AK187" s="414"/>
      <c r="AL187" s="534"/>
      <c r="AM187" s="109"/>
      <c r="AN187" s="109"/>
      <c r="AO187" s="358"/>
      <c r="AQ187" s="168"/>
      <c r="AR187" s="293"/>
      <c r="AS187" s="22"/>
      <c r="AX187" s="539"/>
      <c r="AY187" s="539"/>
      <c r="AZ187" s="539"/>
      <c r="BA187" s="539"/>
      <c r="BB187" s="539"/>
      <c r="BC187" s="539"/>
      <c r="BD187" s="539"/>
      <c r="BE187" s="539"/>
      <c r="BF187" s="539"/>
      <c r="BG187" s="539"/>
      <c r="BH187" s="539"/>
      <c r="BI187" s="539"/>
      <c r="BJ187" s="539"/>
      <c r="BK187" s="539"/>
      <c r="BL187" s="539"/>
      <c r="BM187" s="539"/>
      <c r="BN187" s="539"/>
      <c r="BO187" s="539"/>
      <c r="BP187" s="539"/>
      <c r="BQ187" s="539"/>
      <c r="BR187" s="539"/>
      <c r="BS187" s="539"/>
      <c r="BT187" s="539"/>
      <c r="BU187" s="539"/>
      <c r="BV187" s="539"/>
      <c r="BW187" s="539"/>
      <c r="BX187" s="539"/>
      <c r="BY187" s="539"/>
      <c r="BZ187" s="539"/>
      <c r="CA187" s="539"/>
      <c r="CB187" s="539"/>
      <c r="CC187" s="539"/>
      <c r="CD187" s="539"/>
      <c r="CE187" s="539"/>
      <c r="CF187" s="539"/>
      <c r="CG187" s="539"/>
      <c r="CH187" s="539"/>
      <c r="CI187" s="539"/>
      <c r="CJ187" s="539"/>
      <c r="CK187" s="539"/>
      <c r="CL187" s="539"/>
      <c r="CM187" s="539"/>
      <c r="CN187" s="539"/>
      <c r="CO187" s="539"/>
      <c r="CP187" s="539"/>
      <c r="CQ187" s="539"/>
      <c r="CR187" s="539"/>
      <c r="CS187" s="539"/>
      <c r="CT187" s="539"/>
      <c r="CU187" s="539"/>
      <c r="CV187" s="539"/>
      <c r="CW187" s="539"/>
      <c r="CX187" s="539"/>
      <c r="CY187" s="539"/>
      <c r="CZ187" s="539"/>
      <c r="DA187" s="539"/>
      <c r="DB187" s="539"/>
      <c r="DC187" s="539"/>
      <c r="DD187" s="539"/>
      <c r="DE187" s="539"/>
      <c r="DF187" s="539"/>
      <c r="DG187" s="539"/>
      <c r="DH187" s="539"/>
      <c r="DI187" s="539"/>
      <c r="DJ187" s="539"/>
      <c r="DK187" s="539"/>
      <c r="DL187" s="539"/>
      <c r="DM187" s="539"/>
      <c r="DN187" s="539"/>
      <c r="DO187" s="539"/>
      <c r="DP187" s="539"/>
      <c r="DQ187" s="539"/>
      <c r="DR187" s="539"/>
      <c r="DS187" s="539"/>
    </row>
    <row r="188" spans="1:123" customFormat="1" ht="11.25" customHeight="1" x14ac:dyDescent="0.25">
      <c r="A188" s="3"/>
      <c r="B188" s="392" t="s">
        <v>217</v>
      </c>
      <c r="C188" s="3"/>
      <c r="D188" s="168"/>
      <c r="E188" s="801"/>
      <c r="F188" s="801"/>
      <c r="G188" s="801"/>
      <c r="H188" s="801"/>
      <c r="I188" s="801"/>
      <c r="J188" s="801"/>
      <c r="K188" s="801"/>
      <c r="L188" s="801"/>
      <c r="M188" s="801"/>
      <c r="N188" s="801"/>
      <c r="O188" s="801"/>
      <c r="P188" s="801"/>
      <c r="Q188" s="801"/>
      <c r="R188" s="801"/>
      <c r="S188" s="801"/>
      <c r="T188" s="801"/>
      <c r="V188" s="168"/>
      <c r="W188" t="s">
        <v>371</v>
      </c>
      <c r="Y188" s="155"/>
      <c r="Z188" s="155"/>
      <c r="AA188" s="155"/>
      <c r="AB188" s="155"/>
      <c r="AC188" s="155"/>
      <c r="AD188" s="155"/>
      <c r="AE188" s="155"/>
      <c r="AF188" s="155"/>
      <c r="AG188" s="155"/>
      <c r="AH188" s="155"/>
      <c r="AI188" s="155"/>
      <c r="AJ188" s="15"/>
      <c r="AK188" s="155"/>
      <c r="AL188" s="155" t="s">
        <v>8</v>
      </c>
      <c r="AM188" s="109"/>
      <c r="AN188" s="109"/>
      <c r="AO188" s="358" t="s">
        <v>118</v>
      </c>
      <c r="AQ188" s="168"/>
      <c r="AR188" s="293"/>
      <c r="AS188" s="552"/>
      <c r="AX188" s="68"/>
      <c r="AY188" s="68"/>
      <c r="AZ188" s="68"/>
      <c r="BA188" s="68"/>
      <c r="BB188" s="68"/>
      <c r="BC188" s="68"/>
      <c r="BD188" s="68"/>
      <c r="BE188" s="68"/>
      <c r="BF188" s="68"/>
      <c r="BG188" s="68"/>
      <c r="BH188" s="68"/>
      <c r="BI188" s="68"/>
      <c r="BJ188" s="68"/>
      <c r="BK188" s="68"/>
      <c r="BL188" s="68"/>
      <c r="BM188" s="68"/>
      <c r="BN188" s="68"/>
      <c r="BO188" s="539"/>
      <c r="BP188" s="539"/>
      <c r="BQ188" s="539"/>
      <c r="BR188" s="539"/>
      <c r="BS188" s="539"/>
      <c r="BT188" s="539"/>
      <c r="BU188" s="539"/>
      <c r="BV188" s="539"/>
      <c r="BW188" s="539"/>
      <c r="BX188" s="539"/>
      <c r="BY188" s="539"/>
      <c r="BZ188" s="539"/>
      <c r="CA188" s="539"/>
      <c r="CB188" s="539"/>
      <c r="CC188" s="539"/>
    </row>
    <row r="189" spans="1:123" customFormat="1" ht="11.25" customHeight="1" x14ac:dyDescent="0.25">
      <c r="A189" s="3"/>
      <c r="B189" s="392" t="s">
        <v>217</v>
      </c>
      <c r="C189" s="3"/>
      <c r="D189" s="168"/>
      <c r="E189" s="801"/>
      <c r="F189" s="801"/>
      <c r="G189" s="801"/>
      <c r="H189" s="801"/>
      <c r="I189" s="801"/>
      <c r="J189" s="801"/>
      <c r="K189" s="801"/>
      <c r="L189" s="801"/>
      <c r="M189" s="801"/>
      <c r="N189" s="801"/>
      <c r="O189" s="801"/>
      <c r="P189" s="801"/>
      <c r="Q189" s="801"/>
      <c r="R189" s="801"/>
      <c r="S189" s="801"/>
      <c r="T189" s="801"/>
      <c r="V189" s="168"/>
      <c r="W189" t="s">
        <v>372</v>
      </c>
      <c r="Y189" s="155"/>
      <c r="Z189" s="155"/>
      <c r="AA189" s="155"/>
      <c r="AB189" s="155" t="s">
        <v>8</v>
      </c>
      <c r="AC189" s="155"/>
      <c r="AD189" s="155"/>
      <c r="AE189" s="155"/>
      <c r="AF189" s="155"/>
      <c r="AG189" s="155"/>
      <c r="AH189" s="155"/>
      <c r="AI189" s="155"/>
      <c r="AJ189" s="155"/>
      <c r="AK189" s="155"/>
      <c r="AL189" s="534"/>
      <c r="AM189" s="109"/>
      <c r="AN189" s="109"/>
      <c r="AO189" s="358" t="s">
        <v>119</v>
      </c>
      <c r="AQ189" s="168"/>
      <c r="AR189" s="293"/>
      <c r="AS189" s="540"/>
      <c r="AX189" s="549"/>
      <c r="AY189" s="549"/>
      <c r="AZ189" s="549"/>
      <c r="BA189" s="549"/>
      <c r="BB189" s="549"/>
      <c r="BC189" s="549"/>
      <c r="BD189" s="549"/>
      <c r="BE189" s="549"/>
      <c r="BF189" s="549"/>
      <c r="BG189" s="549"/>
      <c r="BH189" s="549"/>
      <c r="BI189" s="549"/>
      <c r="BJ189" s="549"/>
      <c r="BK189" s="549"/>
      <c r="BL189" s="549"/>
      <c r="BM189" s="549"/>
      <c r="BN189" s="549"/>
      <c r="BO189" s="549"/>
      <c r="BP189" s="549"/>
      <c r="BQ189" s="549"/>
      <c r="BR189" s="549"/>
      <c r="BS189" s="549"/>
      <c r="BT189" s="549"/>
      <c r="BU189" s="549"/>
      <c r="BV189" s="549"/>
      <c r="BW189" s="549"/>
      <c r="BX189" s="549"/>
      <c r="BY189" s="549"/>
      <c r="BZ189" s="549"/>
      <c r="CA189" s="549"/>
      <c r="CB189" s="549"/>
      <c r="CC189" s="549"/>
      <c r="CD189" s="72"/>
      <c r="CE189" s="72"/>
      <c r="CF189" s="72"/>
      <c r="CG189" s="72"/>
      <c r="CH189" s="72"/>
      <c r="CI189" s="72"/>
      <c r="CJ189" s="72"/>
      <c r="CK189" s="72"/>
      <c r="CL189" s="72"/>
      <c r="CM189" s="72"/>
      <c r="CN189" s="72"/>
    </row>
    <row r="190" spans="1:123" customFormat="1" ht="6" customHeight="1" x14ac:dyDescent="0.25">
      <c r="A190" s="8"/>
      <c r="B190" s="421"/>
      <c r="C190" s="8"/>
      <c r="D190" s="162"/>
      <c r="E190" s="164"/>
      <c r="F190" s="164"/>
      <c r="G190" s="164"/>
      <c r="H190" s="164"/>
      <c r="I190" s="164"/>
      <c r="J190" s="164"/>
      <c r="K190" s="164"/>
      <c r="L190" s="164"/>
      <c r="M190" s="164"/>
      <c r="N190" s="164"/>
      <c r="O190" s="164"/>
      <c r="P190" s="164"/>
      <c r="Q190" s="164"/>
      <c r="R190" s="164"/>
      <c r="S190" s="164"/>
      <c r="T190" s="164"/>
      <c r="U190" s="164"/>
      <c r="V190" s="162"/>
      <c r="W190" s="164"/>
      <c r="X190" s="164"/>
      <c r="Y190" s="164"/>
      <c r="Z190" s="164"/>
      <c r="AA190" s="164"/>
      <c r="AB190" s="446"/>
      <c r="AC190" s="446"/>
      <c r="AD190" s="446"/>
      <c r="AE190" s="446"/>
      <c r="AF190" s="446"/>
      <c r="AG190" s="446"/>
      <c r="AH190" s="446"/>
      <c r="AI190" s="446"/>
      <c r="AJ190" s="446"/>
      <c r="AK190" s="446"/>
      <c r="AL190" s="446"/>
      <c r="AM190" s="446"/>
      <c r="AN190" s="446"/>
      <c r="AO190" s="401"/>
      <c r="AP190" s="164"/>
      <c r="AQ190" s="162"/>
      <c r="AR190" s="421"/>
      <c r="AS190" s="401"/>
      <c r="AT190" s="164"/>
    </row>
    <row r="191" spans="1:123" customFormat="1" ht="6" customHeight="1" x14ac:dyDescent="0.25">
      <c r="A191" s="405"/>
      <c r="B191" s="406" t="s">
        <v>217</v>
      </c>
      <c r="C191" s="405"/>
      <c r="D191" s="158"/>
      <c r="E191" s="160"/>
      <c r="F191" s="160"/>
      <c r="G191" s="160"/>
      <c r="H191" s="160"/>
      <c r="I191" s="160"/>
      <c r="J191" s="160"/>
      <c r="K191" s="160"/>
      <c r="L191" s="160"/>
      <c r="M191" s="160"/>
      <c r="N191" s="160"/>
      <c r="O191" s="160"/>
      <c r="P191" s="160"/>
      <c r="Q191" s="160"/>
      <c r="R191" s="160"/>
      <c r="S191" s="160"/>
      <c r="T191" s="160"/>
      <c r="U191" s="160"/>
      <c r="V191" s="158"/>
      <c r="W191" s="160"/>
      <c r="X191" s="160"/>
      <c r="Y191" s="160"/>
      <c r="Z191" s="160"/>
      <c r="AA191" s="160"/>
      <c r="AB191" s="160"/>
      <c r="AC191" s="160"/>
      <c r="AD191" s="160"/>
      <c r="AE191" s="160"/>
      <c r="AF191" s="160"/>
      <c r="AG191" s="160"/>
      <c r="AH191" s="160"/>
      <c r="AI191" s="160"/>
      <c r="AJ191" s="160"/>
      <c r="AK191" s="160"/>
      <c r="AL191" s="160"/>
      <c r="AM191" s="160"/>
      <c r="AN191" s="160"/>
      <c r="AO191" s="290"/>
      <c r="AP191" s="160"/>
      <c r="AQ191" s="158"/>
      <c r="AR191" s="407"/>
      <c r="AS191" s="290"/>
      <c r="AT191" s="160"/>
    </row>
    <row r="192" spans="1:123" customFormat="1" ht="11.25" customHeight="1" x14ac:dyDescent="0.25">
      <c r="A192" s="3"/>
      <c r="B192" s="311" t="s">
        <v>1045</v>
      </c>
      <c r="C192" s="3"/>
      <c r="D192" s="168"/>
      <c r="E192" s="801" t="str">
        <f ca="1">VLOOKUP(INDIRECT(ADDRESS(ROW(),COLUMN()-3)),INDIRECT("translations[[Question Num]:["&amp; Language_Selected &amp;"]]"),MATCH(Language_Selected,Language_Options,0)+1,FALSE)</f>
        <v>What family planning method did you get a prescription or referral for? 
IF THE CLIENT IS CONTINUING WITH A PRIOR METHOD AND DID NOT RECEIVE A PRESCRIPTION OR REFERRAL DURING THIS VISIT, CIRCLE "Y" 
CHECK PACKET OR PRESCRIPTION TO CONFIRM TYPE OF PILL OR INJECTION</v>
      </c>
      <c r="F192" s="801"/>
      <c r="G192" s="801"/>
      <c r="H192" s="801"/>
      <c r="I192" s="801"/>
      <c r="J192" s="801"/>
      <c r="K192" s="801"/>
      <c r="L192" s="801"/>
      <c r="M192" s="801"/>
      <c r="N192" s="801"/>
      <c r="O192" s="801"/>
      <c r="P192" s="801"/>
      <c r="Q192" s="801"/>
      <c r="R192" s="801"/>
      <c r="S192" s="801"/>
      <c r="T192" s="801"/>
      <c r="V192" s="168"/>
      <c r="W192" t="s">
        <v>333</v>
      </c>
      <c r="Z192" s="155"/>
      <c r="AA192" s="155"/>
      <c r="AB192" s="155"/>
      <c r="AC192" s="155"/>
      <c r="AD192" s="155"/>
      <c r="AE192" s="155"/>
      <c r="AF192" s="155" t="s">
        <v>8</v>
      </c>
      <c r="AG192" s="155"/>
      <c r="AH192" s="155"/>
      <c r="AI192" s="155"/>
      <c r="AJ192" s="155"/>
      <c r="AK192" s="155"/>
      <c r="AL192" s="109"/>
      <c r="AM192" s="109"/>
      <c r="AN192" s="109"/>
      <c r="AO192" s="110" t="s">
        <v>76</v>
      </c>
      <c r="AP192" s="533"/>
      <c r="AQ192" s="168"/>
      <c r="AR192" s="293"/>
      <c r="AS192" s="422"/>
    </row>
    <row r="193" spans="1:76" customFormat="1" ht="11.25" customHeight="1" x14ac:dyDescent="0.25">
      <c r="A193" s="3"/>
      <c r="B193" s="304" t="s">
        <v>217</v>
      </c>
      <c r="C193" s="3"/>
      <c r="D193" s="168"/>
      <c r="E193" s="801"/>
      <c r="F193" s="801"/>
      <c r="G193" s="801"/>
      <c r="H193" s="801"/>
      <c r="I193" s="801"/>
      <c r="J193" s="801"/>
      <c r="K193" s="801"/>
      <c r="L193" s="801"/>
      <c r="M193" s="801"/>
      <c r="N193" s="801"/>
      <c r="O193" s="801"/>
      <c r="P193" s="801"/>
      <c r="Q193" s="801"/>
      <c r="R193" s="801"/>
      <c r="S193" s="801"/>
      <c r="T193" s="801"/>
      <c r="V193" s="168"/>
      <c r="W193" t="s">
        <v>334</v>
      </c>
      <c r="X193" s="155"/>
      <c r="AD193" s="155"/>
      <c r="AE193" s="155"/>
      <c r="AF193" s="155"/>
      <c r="AG193" s="155"/>
      <c r="AH193" s="155" t="s">
        <v>8</v>
      </c>
      <c r="AI193" s="155"/>
      <c r="AJ193" s="155"/>
      <c r="AK193" s="155"/>
      <c r="AL193" s="109"/>
      <c r="AM193" s="109"/>
      <c r="AN193" s="109"/>
      <c r="AO193" s="110" t="s">
        <v>78</v>
      </c>
      <c r="AP193" s="533"/>
      <c r="AQ193" s="168"/>
      <c r="AR193" s="293"/>
      <c r="AS193" s="422"/>
      <c r="AW193" s="539"/>
      <c r="AX193" s="539"/>
      <c r="AY193" s="539"/>
      <c r="AZ193" s="539"/>
      <c r="BA193" s="539"/>
      <c r="BB193" s="539"/>
      <c r="BC193" s="539"/>
      <c r="BD193" s="539"/>
      <c r="BE193" s="539"/>
      <c r="BF193" s="539"/>
      <c r="BG193" s="539"/>
      <c r="BH193" s="539"/>
      <c r="BI193" s="539"/>
      <c r="BJ193" s="539"/>
      <c r="BK193" s="539"/>
      <c r="BL193" s="539"/>
      <c r="BM193" s="539"/>
      <c r="BN193" s="539"/>
      <c r="BO193" s="539"/>
      <c r="BP193" s="539"/>
      <c r="BQ193" s="539"/>
      <c r="BR193" s="539"/>
      <c r="BS193" s="539"/>
      <c r="BT193" s="539"/>
      <c r="BU193" s="539"/>
      <c r="BV193" s="539"/>
      <c r="BW193" s="539"/>
      <c r="BX193" s="539"/>
    </row>
    <row r="194" spans="1:76" customFormat="1" ht="11.25" customHeight="1" x14ac:dyDescent="0.25">
      <c r="A194" s="3"/>
      <c r="B194" s="408" t="s">
        <v>217</v>
      </c>
      <c r="C194" s="3"/>
      <c r="D194" s="168"/>
      <c r="E194" s="801"/>
      <c r="F194" s="801"/>
      <c r="G194" s="801"/>
      <c r="H194" s="801"/>
      <c r="I194" s="801"/>
      <c r="J194" s="801"/>
      <c r="K194" s="801"/>
      <c r="L194" s="801"/>
      <c r="M194" s="801"/>
      <c r="N194" s="801"/>
      <c r="O194" s="801"/>
      <c r="P194" s="801"/>
      <c r="Q194" s="801"/>
      <c r="R194" s="801"/>
      <c r="S194" s="801"/>
      <c r="T194" s="801"/>
      <c r="V194" s="168"/>
      <c r="W194" t="s">
        <v>335</v>
      </c>
      <c r="AD194" s="155"/>
      <c r="AE194" s="155"/>
      <c r="AF194" s="155"/>
      <c r="AG194" s="155"/>
      <c r="AH194" s="155"/>
      <c r="AI194" s="155" t="s">
        <v>8</v>
      </c>
      <c r="AJ194" s="155"/>
      <c r="AK194" s="155"/>
      <c r="AL194" s="109"/>
      <c r="AM194" s="109"/>
      <c r="AN194" s="109"/>
      <c r="AO194" s="110" t="s">
        <v>80</v>
      </c>
      <c r="AQ194" s="168"/>
      <c r="AR194" s="293"/>
      <c r="AS194" s="422"/>
      <c r="AW194" s="539"/>
      <c r="AX194" s="539"/>
      <c r="AY194" s="539"/>
      <c r="AZ194" s="539"/>
      <c r="BA194" s="539"/>
      <c r="BB194" s="539"/>
      <c r="BC194" s="539"/>
      <c r="BD194" s="539"/>
      <c r="BE194" s="539"/>
      <c r="BF194" s="539"/>
      <c r="BG194" s="539"/>
      <c r="BH194" s="539"/>
      <c r="BI194" s="539"/>
      <c r="BJ194" s="539"/>
      <c r="BK194" s="539"/>
      <c r="BL194" s="539"/>
      <c r="BM194" s="539"/>
      <c r="BN194" s="539"/>
      <c r="BO194" s="539"/>
      <c r="BP194" s="539"/>
      <c r="BQ194" s="539"/>
      <c r="BR194" s="539"/>
      <c r="BS194" s="539"/>
      <c r="BT194" s="539"/>
      <c r="BU194" s="539"/>
      <c r="BV194" s="539"/>
      <c r="BW194" s="539"/>
      <c r="BX194" s="539"/>
    </row>
    <row r="195" spans="1:76" customFormat="1" ht="11.25" customHeight="1" x14ac:dyDescent="0.25">
      <c r="A195" s="3"/>
      <c r="B195" s="392" t="s">
        <v>217</v>
      </c>
      <c r="C195" s="3"/>
      <c r="D195" s="168"/>
      <c r="E195" s="801"/>
      <c r="F195" s="801"/>
      <c r="G195" s="801"/>
      <c r="H195" s="801"/>
      <c r="I195" s="801"/>
      <c r="J195" s="801"/>
      <c r="K195" s="801"/>
      <c r="L195" s="801"/>
      <c r="M195" s="801"/>
      <c r="N195" s="801"/>
      <c r="O195" s="801"/>
      <c r="P195" s="801"/>
      <c r="Q195" s="801"/>
      <c r="R195" s="801"/>
      <c r="S195" s="801"/>
      <c r="T195" s="801"/>
      <c r="U195" s="155"/>
      <c r="V195" s="419"/>
      <c r="W195" t="s">
        <v>336</v>
      </c>
      <c r="AD195" s="155"/>
      <c r="AE195" s="155"/>
      <c r="AF195" s="155"/>
      <c r="AG195" s="155"/>
      <c r="AH195" s="155"/>
      <c r="AI195" s="155"/>
      <c r="AJ195" s="155" t="s">
        <v>8</v>
      </c>
      <c r="AK195" s="155"/>
      <c r="AL195" s="109"/>
      <c r="AM195" s="109"/>
      <c r="AN195" s="109"/>
      <c r="AO195" s="110" t="s">
        <v>82</v>
      </c>
      <c r="AQ195" s="168"/>
      <c r="AR195" s="293"/>
      <c r="AS195" s="22"/>
      <c r="AW195" s="539"/>
      <c r="AX195" s="539"/>
      <c r="AY195" s="539"/>
      <c r="AZ195" s="539"/>
      <c r="BA195" s="539"/>
      <c r="BB195" s="539"/>
      <c r="BC195" s="539"/>
      <c r="BD195" s="539"/>
      <c r="BE195" s="539"/>
      <c r="BF195" s="539"/>
      <c r="BG195" s="539"/>
      <c r="BH195" s="539"/>
      <c r="BI195" s="539"/>
      <c r="BJ195" s="539"/>
      <c r="BK195" s="539"/>
      <c r="BL195" s="539"/>
      <c r="BM195" s="539"/>
      <c r="BN195" s="539"/>
      <c r="BO195" s="539"/>
      <c r="BP195" s="539"/>
      <c r="BQ195" s="539"/>
      <c r="BR195" s="539"/>
      <c r="BS195" s="539"/>
      <c r="BT195" s="539"/>
      <c r="BU195" s="539"/>
      <c r="BV195" s="539"/>
      <c r="BW195" s="539"/>
      <c r="BX195" s="539"/>
    </row>
    <row r="196" spans="1:76" customFormat="1" ht="11.25" customHeight="1" x14ac:dyDescent="0.25">
      <c r="A196" s="3"/>
      <c r="B196" s="392" t="s">
        <v>217</v>
      </c>
      <c r="C196" s="3"/>
      <c r="D196" s="168"/>
      <c r="E196" s="801"/>
      <c r="F196" s="801"/>
      <c r="G196" s="801"/>
      <c r="H196" s="801"/>
      <c r="I196" s="801"/>
      <c r="J196" s="801"/>
      <c r="K196" s="801"/>
      <c r="L196" s="801"/>
      <c r="M196" s="801"/>
      <c r="N196" s="801"/>
      <c r="O196" s="801"/>
      <c r="P196" s="801"/>
      <c r="Q196" s="801"/>
      <c r="R196" s="801"/>
      <c r="S196" s="801"/>
      <c r="T196" s="801"/>
      <c r="V196" s="168"/>
      <c r="W196" t="s">
        <v>337</v>
      </c>
      <c r="AD196" s="155"/>
      <c r="AE196" s="155"/>
      <c r="AF196" s="155"/>
      <c r="AG196" s="155"/>
      <c r="AH196" s="155"/>
      <c r="AI196" s="155"/>
      <c r="AJ196" s="155"/>
      <c r="AK196" s="155"/>
      <c r="AL196" s="534"/>
      <c r="AM196" s="109"/>
      <c r="AN196" s="109"/>
      <c r="AO196" s="358"/>
      <c r="AQ196" s="168"/>
      <c r="AR196" s="293"/>
      <c r="AS196" s="22"/>
    </row>
    <row r="197" spans="1:76" customFormat="1" ht="11.25" customHeight="1" x14ac:dyDescent="0.25">
      <c r="A197" s="3"/>
      <c r="B197" s="392" t="s">
        <v>217</v>
      </c>
      <c r="C197" s="3"/>
      <c r="D197" s="168"/>
      <c r="E197" s="801"/>
      <c r="F197" s="801"/>
      <c r="G197" s="801"/>
      <c r="H197" s="801"/>
      <c r="I197" s="801"/>
      <c r="J197" s="801"/>
      <c r="K197" s="801"/>
      <c r="L197" s="801"/>
      <c r="M197" s="801"/>
      <c r="N197" s="801"/>
      <c r="O197" s="801"/>
      <c r="P197" s="801"/>
      <c r="Q197" s="801"/>
      <c r="R197" s="801"/>
      <c r="S197" s="801"/>
      <c r="T197" s="801"/>
      <c r="V197" s="168"/>
      <c r="X197" t="s">
        <v>366</v>
      </c>
      <c r="Y197" s="155"/>
      <c r="AE197" s="155"/>
      <c r="AF197" s="155"/>
      <c r="AG197" s="155"/>
      <c r="AH197" s="155"/>
      <c r="AI197" s="155" t="s">
        <v>8</v>
      </c>
      <c r="AJ197" s="155"/>
      <c r="AK197" s="155"/>
      <c r="AL197" s="109"/>
      <c r="AM197" s="109"/>
      <c r="AN197" s="109"/>
      <c r="AO197" s="110" t="s">
        <v>6</v>
      </c>
      <c r="AQ197" s="168"/>
      <c r="AR197" s="293"/>
      <c r="AS197" s="22"/>
    </row>
    <row r="198" spans="1:76" customFormat="1" ht="11.25" customHeight="1" x14ac:dyDescent="0.25">
      <c r="A198" s="3"/>
      <c r="B198" s="392" t="s">
        <v>217</v>
      </c>
      <c r="C198" s="3"/>
      <c r="D198" s="168"/>
      <c r="E198" s="801"/>
      <c r="F198" s="801"/>
      <c r="G198" s="801"/>
      <c r="H198" s="801"/>
      <c r="I198" s="801"/>
      <c r="J198" s="801"/>
      <c r="K198" s="801"/>
      <c r="L198" s="801"/>
      <c r="M198" s="801"/>
      <c r="N198" s="801"/>
      <c r="O198" s="801"/>
      <c r="P198" s="801"/>
      <c r="Q198" s="801"/>
      <c r="R198" s="801"/>
      <c r="S198" s="801"/>
      <c r="T198" s="801"/>
      <c r="U198" s="155"/>
      <c r="V198" s="419"/>
      <c r="W198" t="s">
        <v>337</v>
      </c>
      <c r="X198" s="155"/>
      <c r="AD198" s="155"/>
      <c r="AE198" s="155"/>
      <c r="AF198" s="155"/>
      <c r="AG198" s="155"/>
      <c r="AH198" s="155"/>
      <c r="AI198" s="155"/>
      <c r="AJ198" s="155"/>
      <c r="AK198" s="155"/>
      <c r="AL198" s="109"/>
      <c r="AM198" s="109"/>
      <c r="AN198" s="109"/>
      <c r="AO198" s="110"/>
      <c r="AQ198" s="168"/>
      <c r="AR198" s="293"/>
      <c r="AS198" s="22"/>
    </row>
    <row r="199" spans="1:76" customFormat="1" ht="11.25" customHeight="1" x14ac:dyDescent="0.25">
      <c r="A199" s="3"/>
      <c r="B199" s="392" t="s">
        <v>217</v>
      </c>
      <c r="C199" s="3"/>
      <c r="D199" s="168"/>
      <c r="E199" s="801"/>
      <c r="F199" s="801"/>
      <c r="G199" s="801"/>
      <c r="H199" s="801"/>
      <c r="I199" s="801"/>
      <c r="J199" s="801"/>
      <c r="K199" s="801"/>
      <c r="L199" s="801"/>
      <c r="M199" s="801"/>
      <c r="N199" s="801"/>
      <c r="O199" s="801"/>
      <c r="P199" s="801"/>
      <c r="Q199" s="801"/>
      <c r="R199" s="801"/>
      <c r="S199" s="801"/>
      <c r="T199" s="801"/>
      <c r="V199" s="168"/>
      <c r="X199" t="s">
        <v>339</v>
      </c>
      <c r="Y199" s="155"/>
      <c r="AE199" s="155"/>
      <c r="AF199" s="155"/>
      <c r="AG199" s="155"/>
      <c r="AH199" s="155"/>
      <c r="AI199" s="155" t="s">
        <v>8</v>
      </c>
      <c r="AJ199" s="155"/>
      <c r="AK199" s="155"/>
      <c r="AL199" s="109"/>
      <c r="AM199" s="109"/>
      <c r="AN199" s="109"/>
      <c r="AO199" s="110" t="s">
        <v>109</v>
      </c>
      <c r="AQ199" s="168"/>
      <c r="AR199" s="293"/>
      <c r="AS199" s="270"/>
    </row>
    <row r="200" spans="1:76" customFormat="1" ht="11.25" customHeight="1" x14ac:dyDescent="0.25">
      <c r="A200" s="3"/>
      <c r="B200" s="392" t="s">
        <v>217</v>
      </c>
      <c r="C200" s="3"/>
      <c r="D200" s="168"/>
      <c r="E200" s="801"/>
      <c r="F200" s="801"/>
      <c r="G200" s="801"/>
      <c r="H200" s="801"/>
      <c r="I200" s="801"/>
      <c r="J200" s="801"/>
      <c r="K200" s="801"/>
      <c r="L200" s="801"/>
      <c r="M200" s="801"/>
      <c r="N200" s="801"/>
      <c r="O200" s="801"/>
      <c r="P200" s="801"/>
      <c r="Q200" s="801"/>
      <c r="R200" s="801"/>
      <c r="S200" s="801"/>
      <c r="T200" s="801"/>
      <c r="V200" s="168"/>
      <c r="W200" t="s">
        <v>340</v>
      </c>
      <c r="X200" s="155"/>
      <c r="AB200" s="155"/>
      <c r="AC200" s="155" t="s">
        <v>8</v>
      </c>
      <c r="AD200" s="155"/>
      <c r="AE200" s="155"/>
      <c r="AF200" s="155"/>
      <c r="AG200" s="155"/>
      <c r="AH200" s="155"/>
      <c r="AI200" s="155"/>
      <c r="AJ200" s="155"/>
      <c r="AK200" s="155"/>
      <c r="AL200" s="109"/>
      <c r="AM200" s="109"/>
      <c r="AN200" s="109"/>
      <c r="AO200" s="110" t="s">
        <v>111</v>
      </c>
      <c r="AQ200" s="168"/>
      <c r="AR200" s="293"/>
      <c r="AS200" s="22"/>
    </row>
    <row r="201" spans="1:76" customFormat="1" ht="11.25" customHeight="1" x14ac:dyDescent="0.25">
      <c r="A201" s="3"/>
      <c r="B201" s="392" t="s">
        <v>217</v>
      </c>
      <c r="C201" s="3"/>
      <c r="D201" s="168"/>
      <c r="E201" s="801"/>
      <c r="F201" s="801"/>
      <c r="G201" s="801"/>
      <c r="H201" s="801"/>
      <c r="I201" s="801"/>
      <c r="J201" s="801"/>
      <c r="K201" s="801"/>
      <c r="L201" s="801"/>
      <c r="M201" s="801"/>
      <c r="N201" s="801"/>
      <c r="O201" s="801"/>
      <c r="P201" s="801"/>
      <c r="Q201" s="801"/>
      <c r="R201" s="801"/>
      <c r="S201" s="801"/>
      <c r="T201" s="801"/>
      <c r="V201" s="168"/>
      <c r="W201" t="s">
        <v>341</v>
      </c>
      <c r="AD201" s="155"/>
      <c r="AE201" s="155" t="s">
        <v>8</v>
      </c>
      <c r="AF201" s="155"/>
      <c r="AG201" s="155"/>
      <c r="AH201" s="155"/>
      <c r="AI201" s="155"/>
      <c r="AJ201" s="155"/>
      <c r="AK201" s="155"/>
      <c r="AL201" s="109"/>
      <c r="AM201" s="109"/>
      <c r="AN201" s="109"/>
      <c r="AO201" s="110" t="s">
        <v>113</v>
      </c>
      <c r="AQ201" s="168"/>
      <c r="AR201" s="293"/>
      <c r="AS201" s="22"/>
    </row>
    <row r="202" spans="1:76" customFormat="1" ht="11.25" customHeight="1" x14ac:dyDescent="0.25">
      <c r="A202" s="3"/>
      <c r="B202" s="392" t="s">
        <v>217</v>
      </c>
      <c r="C202" s="3"/>
      <c r="D202" s="168"/>
      <c r="E202" s="801"/>
      <c r="F202" s="801"/>
      <c r="G202" s="801"/>
      <c r="H202" s="801"/>
      <c r="I202" s="801"/>
      <c r="J202" s="801"/>
      <c r="K202" s="801"/>
      <c r="L202" s="801"/>
      <c r="M202" s="801"/>
      <c r="N202" s="801"/>
      <c r="O202" s="801"/>
      <c r="P202" s="801"/>
      <c r="Q202" s="801"/>
      <c r="R202" s="801"/>
      <c r="S202" s="801"/>
      <c r="T202" s="801"/>
      <c r="V202" s="168"/>
      <c r="W202" t="s">
        <v>342</v>
      </c>
      <c r="X202" s="155"/>
      <c r="Y202" s="155"/>
      <c r="Z202" s="155" t="s">
        <v>8</v>
      </c>
      <c r="AA202" s="155"/>
      <c r="AB202" s="155"/>
      <c r="AC202" s="155"/>
      <c r="AD202" s="155"/>
      <c r="AE202" s="155"/>
      <c r="AF202" s="155"/>
      <c r="AG202" s="155"/>
      <c r="AH202" s="155"/>
      <c r="AI202" s="155"/>
      <c r="AJ202" s="155"/>
      <c r="AK202" s="155"/>
      <c r="AL202" s="109"/>
      <c r="AM202" s="109"/>
      <c r="AN202" s="109"/>
      <c r="AO202" s="110" t="s">
        <v>144</v>
      </c>
      <c r="AQ202" s="168"/>
      <c r="AR202" s="293"/>
      <c r="AS202" s="22"/>
    </row>
    <row r="203" spans="1:76" customFormat="1" ht="11.25" customHeight="1" x14ac:dyDescent="0.25">
      <c r="A203" s="3"/>
      <c r="B203" s="392" t="s">
        <v>217</v>
      </c>
      <c r="C203" s="3"/>
      <c r="D203" s="168"/>
      <c r="E203" s="801"/>
      <c r="F203" s="801"/>
      <c r="G203" s="801"/>
      <c r="H203" s="801"/>
      <c r="I203" s="801"/>
      <c r="J203" s="801"/>
      <c r="K203" s="801"/>
      <c r="L203" s="801"/>
      <c r="M203" s="801"/>
      <c r="N203" s="801"/>
      <c r="O203" s="801"/>
      <c r="P203" s="801"/>
      <c r="Q203" s="801"/>
      <c r="R203" s="801"/>
      <c r="S203" s="801"/>
      <c r="T203" s="801"/>
      <c r="V203" s="168"/>
      <c r="W203" t="s">
        <v>343</v>
      </c>
      <c r="X203" s="155"/>
      <c r="Z203" s="155"/>
      <c r="AA203" s="155"/>
      <c r="AB203" s="155" t="s">
        <v>8</v>
      </c>
      <c r="AC203" s="155"/>
      <c r="AD203" s="155"/>
      <c r="AE203" s="155"/>
      <c r="AF203" s="155"/>
      <c r="AG203" s="155"/>
      <c r="AH203" s="155"/>
      <c r="AI203" s="155"/>
      <c r="AJ203" s="155"/>
      <c r="AK203" s="155"/>
      <c r="AL203" s="109"/>
      <c r="AM203" s="109"/>
      <c r="AN203" s="109"/>
      <c r="AO203" s="110" t="s">
        <v>145</v>
      </c>
      <c r="AQ203" s="168"/>
      <c r="AR203" s="293"/>
      <c r="AS203" s="22"/>
    </row>
    <row r="204" spans="1:76" customFormat="1" ht="11.25" customHeight="1" x14ac:dyDescent="0.25">
      <c r="A204" s="3"/>
      <c r="B204" s="392" t="s">
        <v>217</v>
      </c>
      <c r="C204" s="3"/>
      <c r="D204" s="168"/>
      <c r="E204" s="801"/>
      <c r="F204" s="801"/>
      <c r="G204" s="801"/>
      <c r="H204" s="801"/>
      <c r="I204" s="801"/>
      <c r="J204" s="801"/>
      <c r="K204" s="801"/>
      <c r="L204" s="801"/>
      <c r="M204" s="801"/>
      <c r="N204" s="801"/>
      <c r="O204" s="801"/>
      <c r="P204" s="801"/>
      <c r="Q204" s="801"/>
      <c r="R204" s="801"/>
      <c r="S204" s="801"/>
      <c r="T204" s="801"/>
      <c r="V204" s="168"/>
      <c r="W204" t="s">
        <v>344</v>
      </c>
      <c r="X204" s="155"/>
      <c r="AD204" s="155"/>
      <c r="AE204" s="155"/>
      <c r="AF204" s="155"/>
      <c r="AG204" s="155"/>
      <c r="AH204" s="155"/>
      <c r="AI204" s="155"/>
      <c r="AJ204" s="155" t="s">
        <v>8</v>
      </c>
      <c r="AK204" s="155"/>
      <c r="AL204" s="109"/>
      <c r="AM204" s="109"/>
      <c r="AN204" s="109"/>
      <c r="AO204" s="110" t="s">
        <v>147</v>
      </c>
      <c r="AQ204" s="168"/>
      <c r="AR204" s="293"/>
      <c r="AS204" s="22"/>
    </row>
    <row r="205" spans="1:76" customFormat="1" ht="11.25" customHeight="1" x14ac:dyDescent="0.25">
      <c r="A205" s="3"/>
      <c r="B205" s="392" t="s">
        <v>217</v>
      </c>
      <c r="C205" s="3"/>
      <c r="D205" s="168"/>
      <c r="E205" s="801"/>
      <c r="F205" s="801"/>
      <c r="G205" s="801"/>
      <c r="H205" s="801"/>
      <c r="I205" s="801"/>
      <c r="J205" s="801"/>
      <c r="K205" s="801"/>
      <c r="L205" s="801"/>
      <c r="M205" s="801"/>
      <c r="N205" s="801"/>
      <c r="O205" s="801"/>
      <c r="P205" s="801"/>
      <c r="Q205" s="801"/>
      <c r="R205" s="801"/>
      <c r="S205" s="801"/>
      <c r="T205" s="801"/>
      <c r="U205" s="155"/>
      <c r="V205" s="419"/>
      <c r="W205" s="191" t="s">
        <v>367</v>
      </c>
      <c r="X205" s="205"/>
      <c r="Y205" s="205"/>
      <c r="Z205" s="205"/>
      <c r="AA205" s="205"/>
      <c r="AB205" s="205"/>
      <c r="AC205" s="205"/>
      <c r="AD205" s="205"/>
      <c r="AE205" s="205"/>
      <c r="AF205" s="205"/>
      <c r="AG205" s="205"/>
      <c r="AH205" s="365"/>
      <c r="AI205" s="365"/>
      <c r="AJ205" s="365"/>
      <c r="AK205" s="155"/>
      <c r="AL205" s="109"/>
      <c r="AM205" s="109"/>
      <c r="AN205" s="109"/>
      <c r="AO205" s="110"/>
      <c r="AQ205" s="168"/>
      <c r="AR205" s="293"/>
      <c r="AS205" s="22"/>
    </row>
    <row r="206" spans="1:76" customFormat="1" ht="11.25" customHeight="1" x14ac:dyDescent="0.25">
      <c r="A206" s="3"/>
      <c r="B206" s="392" t="s">
        <v>217</v>
      </c>
      <c r="C206" s="3"/>
      <c r="D206" s="168"/>
      <c r="E206" s="801"/>
      <c r="F206" s="801"/>
      <c r="G206" s="801"/>
      <c r="H206" s="801"/>
      <c r="I206" s="801"/>
      <c r="J206" s="801"/>
      <c r="K206" s="801"/>
      <c r="L206" s="801"/>
      <c r="M206" s="801"/>
      <c r="N206" s="801"/>
      <c r="O206" s="801"/>
      <c r="P206" s="801"/>
      <c r="Q206" s="801"/>
      <c r="R206" s="801"/>
      <c r="S206" s="801"/>
      <c r="T206" s="801"/>
      <c r="U206" s="155"/>
      <c r="V206" s="419"/>
      <c r="W206" s="205"/>
      <c r="X206" s="191" t="s">
        <v>368</v>
      </c>
      <c r="Y206" s="205"/>
      <c r="Z206" s="205"/>
      <c r="AA206" s="205"/>
      <c r="AB206" s="205"/>
      <c r="AC206" s="205"/>
      <c r="AD206" s="205"/>
      <c r="AE206" s="205"/>
      <c r="AF206" s="205"/>
      <c r="AG206" s="205"/>
      <c r="AH206" s="365"/>
      <c r="AI206" s="234"/>
      <c r="AJ206" s="234"/>
      <c r="AK206" s="155" t="s">
        <v>8</v>
      </c>
      <c r="AL206" s="109"/>
      <c r="AM206" s="109"/>
      <c r="AN206" s="109"/>
      <c r="AO206" s="110" t="s">
        <v>150</v>
      </c>
      <c r="AQ206" s="168"/>
      <c r="AR206" s="293"/>
      <c r="AS206" s="22"/>
    </row>
    <row r="207" spans="1:76" customFormat="1" ht="11.25" customHeight="1" x14ac:dyDescent="0.25">
      <c r="A207" s="3"/>
      <c r="B207" s="392" t="s">
        <v>217</v>
      </c>
      <c r="C207" s="3"/>
      <c r="D207" s="168"/>
      <c r="E207" s="801"/>
      <c r="F207" s="801"/>
      <c r="G207" s="801"/>
      <c r="H207" s="801"/>
      <c r="I207" s="801"/>
      <c r="J207" s="801"/>
      <c r="K207" s="801"/>
      <c r="L207" s="801"/>
      <c r="M207" s="801"/>
      <c r="N207" s="801"/>
      <c r="O207" s="801"/>
      <c r="P207" s="801"/>
      <c r="Q207" s="801"/>
      <c r="R207" s="801"/>
      <c r="S207" s="801"/>
      <c r="T207" s="801"/>
      <c r="U207" s="155"/>
      <c r="V207" s="419"/>
      <c r="W207" t="s">
        <v>347</v>
      </c>
      <c r="X207" s="155"/>
      <c r="Z207" s="15"/>
      <c r="AD207" s="155"/>
      <c r="AE207" s="155"/>
      <c r="AF207" s="155"/>
      <c r="AG207" s="155"/>
      <c r="AH207" s="155"/>
      <c r="AI207" s="155"/>
      <c r="AJ207" s="15"/>
      <c r="AK207" s="155" t="s">
        <v>8</v>
      </c>
      <c r="AL207" s="109"/>
      <c r="AM207" s="109"/>
      <c r="AN207" s="109"/>
      <c r="AO207" s="110" t="s">
        <v>151</v>
      </c>
      <c r="AQ207" s="168"/>
      <c r="AR207" s="293"/>
      <c r="AS207" s="22"/>
    </row>
    <row r="208" spans="1:76" customFormat="1" ht="11.25" customHeight="1" x14ac:dyDescent="0.3">
      <c r="A208" s="3"/>
      <c r="B208" s="392" t="s">
        <v>217</v>
      </c>
      <c r="C208" s="3"/>
      <c r="D208" s="168"/>
      <c r="E208" s="801"/>
      <c r="F208" s="801"/>
      <c r="G208" s="801"/>
      <c r="H208" s="801"/>
      <c r="I208" s="801"/>
      <c r="J208" s="801"/>
      <c r="K208" s="801"/>
      <c r="L208" s="801"/>
      <c r="M208" s="801"/>
      <c r="N208" s="801"/>
      <c r="O208" s="801"/>
      <c r="P208" s="801"/>
      <c r="Q208" s="801"/>
      <c r="R208" s="801"/>
      <c r="S208" s="801"/>
      <c r="T208" s="801"/>
      <c r="U208" s="155"/>
      <c r="V208" s="419"/>
      <c r="W208" s="191" t="s">
        <v>369</v>
      </c>
      <c r="X208" s="191"/>
      <c r="Y208" s="191"/>
      <c r="Z208" s="191"/>
      <c r="AA208" s="191"/>
      <c r="AB208" s="191"/>
      <c r="AC208" s="191"/>
      <c r="AD208" s="191"/>
      <c r="AE208" s="155"/>
      <c r="AF208" s="155"/>
      <c r="AG208" s="155"/>
      <c r="AH208" s="155"/>
      <c r="AI208" s="155"/>
      <c r="AJ208" s="155"/>
      <c r="AK208" s="155"/>
      <c r="AL208" s="291"/>
      <c r="AM208" s="291"/>
      <c r="AN208" s="291"/>
      <c r="AO208" s="223"/>
      <c r="AQ208" s="168"/>
      <c r="AR208" s="293"/>
      <c r="AS208" s="22"/>
    </row>
    <row r="209" spans="1:51" customFormat="1" ht="11.25" customHeight="1" x14ac:dyDescent="0.25">
      <c r="A209" s="3"/>
      <c r="B209" s="392" t="s">
        <v>217</v>
      </c>
      <c r="C209" s="3"/>
      <c r="D209" s="168"/>
      <c r="E209" s="801"/>
      <c r="F209" s="801"/>
      <c r="G209" s="801"/>
      <c r="H209" s="801"/>
      <c r="I209" s="801"/>
      <c r="J209" s="801"/>
      <c r="K209" s="801"/>
      <c r="L209" s="801"/>
      <c r="M209" s="801"/>
      <c r="N209" s="801"/>
      <c r="O209" s="801"/>
      <c r="P209" s="801"/>
      <c r="Q209" s="801"/>
      <c r="R209" s="801"/>
      <c r="S209" s="801"/>
      <c r="T209" s="801"/>
      <c r="U209" s="155"/>
      <c r="V209" s="419"/>
      <c r="W209" s="191"/>
      <c r="X209" s="191" t="s">
        <v>370</v>
      </c>
      <c r="Y209" s="191"/>
      <c r="Z209" s="191"/>
      <c r="AA209" s="191"/>
      <c r="AB209" s="191"/>
      <c r="AC209" s="326" t="s">
        <v>8</v>
      </c>
      <c r="AD209" s="326"/>
      <c r="AE209" s="155"/>
      <c r="AF209" s="155"/>
      <c r="AG209" s="155"/>
      <c r="AH209" s="155"/>
      <c r="AI209" s="155"/>
      <c r="AJ209" s="155"/>
      <c r="AK209" s="155"/>
      <c r="AL209" s="109"/>
      <c r="AM209" s="109"/>
      <c r="AN209" s="109"/>
      <c r="AO209" s="110" t="s">
        <v>154</v>
      </c>
      <c r="AQ209" s="168"/>
      <c r="AR209" s="293"/>
      <c r="AS209" s="22"/>
    </row>
    <row r="210" spans="1:51" customFormat="1" ht="11.25" customHeight="1" x14ac:dyDescent="0.25">
      <c r="A210" s="3"/>
      <c r="B210" s="392" t="s">
        <v>217</v>
      </c>
      <c r="C210" s="3"/>
      <c r="D210" s="168"/>
      <c r="E210" s="801"/>
      <c r="F210" s="801"/>
      <c r="G210" s="801"/>
      <c r="H210" s="801"/>
      <c r="I210" s="801"/>
      <c r="J210" s="801"/>
      <c r="K210" s="801"/>
      <c r="L210" s="801"/>
      <c r="M210" s="801"/>
      <c r="N210" s="801"/>
      <c r="O210" s="801"/>
      <c r="P210" s="801"/>
      <c r="Q210" s="801"/>
      <c r="R210" s="801"/>
      <c r="S210" s="801"/>
      <c r="T210" s="801"/>
      <c r="U210" s="155"/>
      <c r="V210" s="419"/>
      <c r="W210" t="s">
        <v>349</v>
      </c>
      <c r="X210" s="155"/>
      <c r="AD210" s="155"/>
      <c r="AE210" s="155"/>
      <c r="AF210" s="155"/>
      <c r="AG210" s="155"/>
      <c r="AH210" s="155" t="s">
        <v>8</v>
      </c>
      <c r="AI210" s="155"/>
      <c r="AJ210" s="155"/>
      <c r="AK210" s="155"/>
      <c r="AL210" s="109"/>
      <c r="AM210" s="109"/>
      <c r="AN210" s="109"/>
      <c r="AO210" s="110" t="s">
        <v>156</v>
      </c>
      <c r="AQ210" s="168"/>
      <c r="AR210" s="293"/>
      <c r="AS210" s="22"/>
    </row>
    <row r="211" spans="1:51" customFormat="1" ht="11.25" customHeight="1" x14ac:dyDescent="0.25">
      <c r="A211" s="3"/>
      <c r="B211" s="392" t="s">
        <v>217</v>
      </c>
      <c r="C211" s="3"/>
      <c r="D211" s="168"/>
      <c r="E211" s="801"/>
      <c r="F211" s="801"/>
      <c r="G211" s="801"/>
      <c r="H211" s="801"/>
      <c r="I211" s="801"/>
      <c r="J211" s="801"/>
      <c r="K211" s="801"/>
      <c r="L211" s="801"/>
      <c r="M211" s="801"/>
      <c r="N211" s="801"/>
      <c r="O211" s="801"/>
      <c r="P211" s="801"/>
      <c r="Q211" s="801"/>
      <c r="R211" s="801"/>
      <c r="S211" s="801"/>
      <c r="T211" s="801"/>
      <c r="U211" s="155"/>
      <c r="V211" s="419"/>
      <c r="W211" t="s">
        <v>350</v>
      </c>
      <c r="X211" s="155"/>
      <c r="AA211" s="155"/>
      <c r="AB211" s="155"/>
      <c r="AC211" s="155" t="s">
        <v>8</v>
      </c>
      <c r="AD211" s="155"/>
      <c r="AE211" s="155"/>
      <c r="AF211" s="155"/>
      <c r="AG211" s="155"/>
      <c r="AH211" s="155"/>
      <c r="AI211" s="155"/>
      <c r="AJ211" s="155"/>
      <c r="AK211" s="155"/>
      <c r="AL211" s="109"/>
      <c r="AM211" s="109"/>
      <c r="AN211" s="109"/>
      <c r="AO211" s="110" t="s">
        <v>158</v>
      </c>
      <c r="AQ211" s="168"/>
      <c r="AR211" s="293"/>
      <c r="AS211" s="22"/>
    </row>
    <row r="212" spans="1:51" customFormat="1" ht="11.25" customHeight="1" x14ac:dyDescent="0.25">
      <c r="A212" s="3"/>
      <c r="B212" s="392" t="s">
        <v>217</v>
      </c>
      <c r="C212" s="3"/>
      <c r="D212" s="168"/>
      <c r="E212" s="801"/>
      <c r="F212" s="801"/>
      <c r="G212" s="801"/>
      <c r="H212" s="801"/>
      <c r="I212" s="801"/>
      <c r="J212" s="801"/>
      <c r="K212" s="801"/>
      <c r="L212" s="801"/>
      <c r="M212" s="801"/>
      <c r="N212" s="801"/>
      <c r="O212" s="801"/>
      <c r="P212" s="801"/>
      <c r="Q212" s="801"/>
      <c r="R212" s="801"/>
      <c r="S212" s="801"/>
      <c r="T212" s="801"/>
      <c r="U212" s="155"/>
      <c r="V212" s="419"/>
      <c r="W212" t="s">
        <v>351</v>
      </c>
      <c r="X212" s="155"/>
      <c r="AA212" s="155"/>
      <c r="AB212" s="155"/>
      <c r="AC212" s="155" t="s">
        <v>8</v>
      </c>
      <c r="AD212" s="155"/>
      <c r="AE212" s="155"/>
      <c r="AF212" s="155"/>
      <c r="AG212" s="155"/>
      <c r="AH212" s="155"/>
      <c r="AI212" s="155"/>
      <c r="AJ212" s="155"/>
      <c r="AK212" s="155"/>
      <c r="AL212" s="109"/>
      <c r="AM212" s="109"/>
      <c r="AN212" s="109"/>
      <c r="AO212" s="110" t="s">
        <v>160</v>
      </c>
      <c r="AQ212" s="168"/>
      <c r="AR212" s="293"/>
      <c r="AS212" s="22"/>
    </row>
    <row r="213" spans="1:51" customFormat="1" ht="11.25" customHeight="1" x14ac:dyDescent="0.25">
      <c r="A213" s="3"/>
      <c r="B213" s="392" t="s">
        <v>217</v>
      </c>
      <c r="C213" s="3"/>
      <c r="D213" s="168"/>
      <c r="E213" s="801"/>
      <c r="F213" s="801"/>
      <c r="G213" s="801"/>
      <c r="H213" s="801"/>
      <c r="I213" s="801"/>
      <c r="J213" s="801"/>
      <c r="K213" s="801"/>
      <c r="L213" s="801"/>
      <c r="M213" s="801"/>
      <c r="N213" s="801"/>
      <c r="O213" s="801"/>
      <c r="P213" s="801"/>
      <c r="Q213" s="801"/>
      <c r="R213" s="801"/>
      <c r="S213" s="801"/>
      <c r="T213" s="801"/>
      <c r="U213" s="155"/>
      <c r="V213" s="419"/>
      <c r="X213" s="155"/>
      <c r="AD213" s="155"/>
      <c r="AE213" s="155"/>
      <c r="AF213" s="155"/>
      <c r="AG213" s="155"/>
      <c r="AH213" s="155"/>
      <c r="AI213" s="155"/>
      <c r="AJ213" s="155"/>
      <c r="AK213" s="155"/>
      <c r="AL213" s="109"/>
      <c r="AM213" s="109"/>
      <c r="AN213" s="109"/>
      <c r="AO213" s="358"/>
      <c r="AQ213" s="168"/>
      <c r="AR213" s="293"/>
      <c r="AS213" s="22"/>
    </row>
    <row r="214" spans="1:51" customFormat="1" ht="11.25" customHeight="1" x14ac:dyDescent="0.25">
      <c r="A214" s="3"/>
      <c r="B214" s="392" t="s">
        <v>217</v>
      </c>
      <c r="C214" s="3"/>
      <c r="D214" s="168"/>
      <c r="E214" s="801"/>
      <c r="F214" s="801"/>
      <c r="G214" s="801"/>
      <c r="H214" s="801"/>
      <c r="I214" s="801"/>
      <c r="J214" s="801"/>
      <c r="K214" s="801"/>
      <c r="L214" s="801"/>
      <c r="M214" s="801"/>
      <c r="N214" s="801"/>
      <c r="O214" s="801"/>
      <c r="P214" s="801"/>
      <c r="Q214" s="801"/>
      <c r="R214" s="801"/>
      <c r="S214" s="801"/>
      <c r="T214" s="801"/>
      <c r="U214" s="155"/>
      <c r="V214" s="419"/>
      <c r="W214" s="268" t="s">
        <v>353</v>
      </c>
      <c r="X214" s="268"/>
      <c r="Y214" s="268"/>
      <c r="Z214" s="268"/>
      <c r="AA214" s="268"/>
      <c r="AB214" s="15"/>
      <c r="AC214" s="414"/>
      <c r="AD214" s="414" t="s">
        <v>8</v>
      </c>
      <c r="AE214" s="414"/>
      <c r="AF214" s="414"/>
      <c r="AG214" s="414"/>
      <c r="AH214" s="414"/>
      <c r="AI214" s="414"/>
      <c r="AJ214" s="414"/>
      <c r="AK214" s="414"/>
      <c r="AL214" s="534"/>
      <c r="AM214" s="109"/>
      <c r="AN214" s="109"/>
      <c r="AO214" s="358" t="s">
        <v>115</v>
      </c>
      <c r="AQ214" s="168"/>
      <c r="AR214" s="293"/>
      <c r="AS214" s="22"/>
    </row>
    <row r="215" spans="1:51" customFormat="1" ht="11.25" customHeight="1" x14ac:dyDescent="0.25">
      <c r="A215" s="3"/>
      <c r="B215" s="392" t="s">
        <v>217</v>
      </c>
      <c r="C215" s="3"/>
      <c r="D215" s="168"/>
      <c r="E215" s="801"/>
      <c r="F215" s="801"/>
      <c r="G215" s="801"/>
      <c r="H215" s="801"/>
      <c r="I215" s="801"/>
      <c r="J215" s="801"/>
      <c r="K215" s="801"/>
      <c r="L215" s="801"/>
      <c r="M215" s="801"/>
      <c r="N215" s="801"/>
      <c r="O215" s="801"/>
      <c r="P215" s="801"/>
      <c r="Q215" s="801"/>
      <c r="R215" s="801"/>
      <c r="S215" s="801"/>
      <c r="T215" s="801"/>
      <c r="U215" s="155"/>
      <c r="V215" s="419"/>
      <c r="W215" s="268"/>
      <c r="X215" s="268"/>
      <c r="Y215" s="420"/>
      <c r="Z215" s="420"/>
      <c r="AA215" s="420"/>
      <c r="AB215" s="420"/>
      <c r="AC215" s="420"/>
      <c r="AD215" s="420"/>
      <c r="AE215" s="420"/>
      <c r="AF215" s="420"/>
      <c r="AG215" s="420"/>
      <c r="AH215" s="420"/>
      <c r="AI215" s="414"/>
      <c r="AJ215" s="414"/>
      <c r="AK215" s="414"/>
      <c r="AL215" s="534"/>
      <c r="AM215" s="109"/>
      <c r="AN215" s="109"/>
      <c r="AO215" s="358"/>
      <c r="AQ215" s="168"/>
      <c r="AR215" s="293"/>
      <c r="AS215" s="22"/>
    </row>
    <row r="216" spans="1:51" customFormat="1" ht="11.25" customHeight="1" x14ac:dyDescent="0.25">
      <c r="A216" s="3"/>
      <c r="B216" s="392" t="s">
        <v>217</v>
      </c>
      <c r="C216" s="3"/>
      <c r="D216" s="168"/>
      <c r="E216" s="801"/>
      <c r="F216" s="801"/>
      <c r="G216" s="801"/>
      <c r="H216" s="801"/>
      <c r="I216" s="801"/>
      <c r="J216" s="801"/>
      <c r="K216" s="801"/>
      <c r="L216" s="801"/>
      <c r="M216" s="801"/>
      <c r="N216" s="801"/>
      <c r="O216" s="801"/>
      <c r="P216" s="801"/>
      <c r="Q216" s="801"/>
      <c r="R216" s="801"/>
      <c r="S216" s="801"/>
      <c r="T216" s="801"/>
      <c r="V216" s="168"/>
      <c r="W216" t="s">
        <v>371</v>
      </c>
      <c r="Y216" s="155"/>
      <c r="Z216" s="155"/>
      <c r="AA216" s="155"/>
      <c r="AB216" s="155"/>
      <c r="AC216" s="155"/>
      <c r="AD216" s="155"/>
      <c r="AE216" s="155"/>
      <c r="AF216" s="155"/>
      <c r="AG216" s="155"/>
      <c r="AH216" s="155"/>
      <c r="AI216" s="155"/>
      <c r="AJ216" s="15"/>
      <c r="AK216" s="155"/>
      <c r="AL216" s="155" t="s">
        <v>8</v>
      </c>
      <c r="AM216" s="109"/>
      <c r="AN216" s="109"/>
      <c r="AO216" s="358" t="s">
        <v>118</v>
      </c>
      <c r="AQ216" s="168"/>
      <c r="AR216" s="293"/>
      <c r="AS216" s="270"/>
    </row>
    <row r="217" spans="1:51" customFormat="1" ht="11.25" customHeight="1" x14ac:dyDescent="0.25">
      <c r="A217" s="3"/>
      <c r="B217" s="392" t="s">
        <v>217</v>
      </c>
      <c r="C217" s="3"/>
      <c r="D217" s="168"/>
      <c r="E217" s="801"/>
      <c r="F217" s="801"/>
      <c r="G217" s="801"/>
      <c r="H217" s="801"/>
      <c r="I217" s="801"/>
      <c r="J217" s="801"/>
      <c r="K217" s="801"/>
      <c r="L217" s="801"/>
      <c r="M217" s="801"/>
      <c r="N217" s="801"/>
      <c r="O217" s="801"/>
      <c r="P217" s="801"/>
      <c r="Q217" s="801"/>
      <c r="R217" s="801"/>
      <c r="S217" s="801"/>
      <c r="T217" s="801"/>
      <c r="V217" s="168"/>
      <c r="W217" t="s">
        <v>372</v>
      </c>
      <c r="Y217" s="155"/>
      <c r="Z217" s="155"/>
      <c r="AA217" s="155"/>
      <c r="AB217" s="155" t="s">
        <v>8</v>
      </c>
      <c r="AC217" s="155"/>
      <c r="AD217" s="155"/>
      <c r="AE217" s="155"/>
      <c r="AF217" s="155"/>
      <c r="AG217" s="155"/>
      <c r="AH217" s="155"/>
      <c r="AI217" s="155"/>
      <c r="AJ217" s="155"/>
      <c r="AK217" s="155"/>
      <c r="AL217" s="534"/>
      <c r="AM217" s="109"/>
      <c r="AN217" s="109"/>
      <c r="AO217" s="358" t="s">
        <v>119</v>
      </c>
      <c r="AQ217" s="168"/>
      <c r="AR217" s="293"/>
      <c r="AS217" s="270"/>
    </row>
    <row r="218" spans="1:51" customFormat="1" ht="6" customHeight="1" thickBot="1" x14ac:dyDescent="0.3">
      <c r="A218" s="385"/>
      <c r="B218" s="423"/>
      <c r="C218" s="385"/>
      <c r="D218" s="424"/>
      <c r="E218" s="92"/>
      <c r="F218" s="92"/>
      <c r="G218" s="92"/>
      <c r="H218" s="92"/>
      <c r="I218" s="92"/>
      <c r="J218" s="92"/>
      <c r="K218" s="92"/>
      <c r="L218" s="92"/>
      <c r="M218" s="92"/>
      <c r="N218" s="92"/>
      <c r="O218" s="92"/>
      <c r="P218" s="92"/>
      <c r="Q218" s="92"/>
      <c r="R218" s="92"/>
      <c r="S218" s="92"/>
      <c r="T218" s="92"/>
      <c r="U218" s="92"/>
      <c r="V218" s="424"/>
      <c r="W218" s="92"/>
      <c r="X218" s="92"/>
      <c r="Y218" s="92"/>
      <c r="Z218" s="92"/>
      <c r="AA218" s="92"/>
      <c r="AB218" s="425"/>
      <c r="AC218" s="425"/>
      <c r="AD218" s="425"/>
      <c r="AE218" s="425"/>
      <c r="AF218" s="425"/>
      <c r="AG218" s="425"/>
      <c r="AH218" s="425"/>
      <c r="AI218" s="425"/>
      <c r="AJ218" s="425"/>
      <c r="AK218" s="425"/>
      <c r="AL218" s="425"/>
      <c r="AM218" s="425"/>
      <c r="AN218" s="425"/>
      <c r="AO218" s="93"/>
      <c r="AP218" s="92"/>
      <c r="AQ218" s="424"/>
      <c r="AR218" s="423"/>
      <c r="AS218" s="93"/>
      <c r="AT218" s="92"/>
    </row>
    <row r="219" spans="1:51" customFormat="1" ht="6" customHeight="1" x14ac:dyDescent="0.45">
      <c r="A219" s="426"/>
      <c r="B219" s="427"/>
      <c r="C219" s="428"/>
      <c r="D219" s="429"/>
      <c r="E219" s="429"/>
      <c r="F219" s="429"/>
      <c r="G219" s="429"/>
      <c r="H219" s="429"/>
      <c r="I219" s="429"/>
      <c r="J219" s="429"/>
      <c r="K219" s="429"/>
      <c r="L219" s="429"/>
      <c r="M219" s="429"/>
      <c r="N219" s="429"/>
      <c r="O219" s="429"/>
      <c r="P219" s="429"/>
      <c r="Q219" s="429"/>
      <c r="R219" s="429"/>
      <c r="S219" s="429"/>
      <c r="T219" s="429"/>
      <c r="U219" s="429"/>
      <c r="V219" s="429"/>
      <c r="W219" s="429"/>
      <c r="X219" s="429"/>
      <c r="Y219" s="429"/>
      <c r="Z219" s="429"/>
      <c r="AA219" s="429"/>
      <c r="AB219" s="429"/>
      <c r="AC219" s="429"/>
      <c r="AD219" s="429"/>
      <c r="AE219" s="429"/>
      <c r="AF219" s="429"/>
      <c r="AG219" s="429"/>
      <c r="AH219" s="429"/>
      <c r="AI219" s="429"/>
      <c r="AJ219" s="429"/>
      <c r="AK219" s="429"/>
      <c r="AL219" s="429"/>
      <c r="AM219" s="429"/>
      <c r="AN219" s="429"/>
      <c r="AO219" s="430"/>
      <c r="AP219" s="429"/>
      <c r="AQ219" s="429"/>
      <c r="AR219" s="429"/>
      <c r="AS219" s="431"/>
      <c r="AT219" s="432"/>
    </row>
    <row r="220" spans="1:51" ht="20.149999999999999" customHeight="1" x14ac:dyDescent="0.45">
      <c r="A220" s="798" t="s">
        <v>373</v>
      </c>
      <c r="B220" s="799"/>
      <c r="C220" s="799"/>
      <c r="D220" s="799"/>
      <c r="E220" s="799"/>
      <c r="F220" s="799"/>
      <c r="G220" s="799"/>
      <c r="H220" s="799"/>
      <c r="I220" s="799"/>
      <c r="J220" s="799"/>
      <c r="K220" s="799"/>
      <c r="L220" s="799"/>
      <c r="M220" s="799"/>
      <c r="N220" s="799"/>
      <c r="O220" s="799"/>
      <c r="P220" s="799"/>
      <c r="Q220" s="799"/>
      <c r="R220" s="799"/>
      <c r="S220" s="799"/>
      <c r="T220" s="799"/>
      <c r="U220" s="799"/>
      <c r="V220" s="799"/>
      <c r="W220" s="799"/>
      <c r="X220" s="799"/>
      <c r="Y220" s="799"/>
      <c r="Z220" s="799"/>
      <c r="AA220" s="799"/>
      <c r="AB220" s="799"/>
      <c r="AC220" s="799"/>
      <c r="AD220" s="799"/>
      <c r="AE220" s="799"/>
      <c r="AF220" s="799"/>
      <c r="AG220" s="799"/>
      <c r="AH220" s="799"/>
      <c r="AI220" s="799"/>
      <c r="AJ220" s="799"/>
      <c r="AK220" s="799"/>
      <c r="AL220" s="799"/>
      <c r="AM220" s="799"/>
      <c r="AN220" s="799"/>
      <c r="AO220" s="799"/>
      <c r="AP220" s="799"/>
      <c r="AQ220" s="799"/>
      <c r="AR220" s="799"/>
      <c r="AS220" s="799"/>
      <c r="AT220" s="800"/>
      <c r="AU220"/>
      <c r="AY220"/>
    </row>
    <row r="221" spans="1:51" ht="6" customHeight="1" thickBot="1" x14ac:dyDescent="0.5">
      <c r="A221" s="433"/>
      <c r="B221" s="434"/>
      <c r="C221" s="435"/>
      <c r="D221" s="436"/>
      <c r="E221" s="436"/>
      <c r="F221" s="436"/>
      <c r="G221" s="436"/>
      <c r="H221" s="436"/>
      <c r="I221" s="436"/>
      <c r="J221" s="436"/>
      <c r="K221" s="436"/>
      <c r="L221" s="436"/>
      <c r="M221" s="436"/>
      <c r="N221" s="436"/>
      <c r="O221" s="436"/>
      <c r="P221" s="436"/>
      <c r="Q221" s="436"/>
      <c r="R221" s="436"/>
      <c r="S221" s="436"/>
      <c r="T221" s="436"/>
      <c r="U221" s="436"/>
      <c r="V221" s="436"/>
      <c r="W221" s="436"/>
      <c r="X221" s="436"/>
      <c r="Y221" s="436"/>
      <c r="Z221" s="436"/>
      <c r="AA221" s="436"/>
      <c r="AB221" s="436"/>
      <c r="AC221" s="436"/>
      <c r="AD221" s="436"/>
      <c r="AE221" s="436"/>
      <c r="AF221" s="436"/>
      <c r="AG221" s="436"/>
      <c r="AH221" s="436"/>
      <c r="AI221" s="436"/>
      <c r="AJ221" s="436"/>
      <c r="AK221" s="436"/>
      <c r="AL221" s="436"/>
      <c r="AM221" s="436"/>
      <c r="AN221" s="436"/>
      <c r="AO221" s="437"/>
      <c r="AP221" s="436"/>
      <c r="AQ221" s="436"/>
      <c r="AR221" s="436"/>
      <c r="AS221" s="438"/>
      <c r="AT221" s="439"/>
      <c r="AU221"/>
      <c r="AY221"/>
    </row>
    <row r="222" spans="1:51" ht="6" customHeight="1" x14ac:dyDescent="0.25">
      <c r="A222" s="3"/>
      <c r="B222" s="392"/>
      <c r="C222" s="440"/>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s="110"/>
      <c r="AP222" s="167"/>
      <c r="AQ222"/>
      <c r="AR222"/>
      <c r="AS222" s="270"/>
      <c r="AT222"/>
      <c r="AU222"/>
      <c r="AY222"/>
    </row>
    <row r="223" spans="1:51" ht="11.25" customHeight="1" x14ac:dyDescent="0.25">
      <c r="A223" s="3"/>
      <c r="B223" s="156" t="s">
        <v>361</v>
      </c>
      <c r="C223" s="440"/>
      <c r="D223" s="441"/>
      <c r="E223" s="801" t="str">
        <f ca="1">VLOOKUP(INDIRECT(ADDRESS(ROW(),COLUMN()-3)),INDIRECT("translations[[Question Num]:["&amp; Language_Selected &amp;"]]"),MATCH(Language_Selected,Language_Options,0)+1,FALSE)</f>
        <v>Thank you for answering my questions about your family planning consultation. Now I am going to ask you about specific services that you received in your family planning visit today. I know some of these are difficult to remember, so it is ok if you don't remember, but do try to tell me what you remember as it will be very useful in checking the quality of family planning provided in the facilities around here.
During your consultation today, did the provider:</v>
      </c>
      <c r="F223" s="801"/>
      <c r="G223" s="801"/>
      <c r="H223" s="801"/>
      <c r="I223" s="801"/>
      <c r="J223" s="801"/>
      <c r="K223" s="801"/>
      <c r="L223" s="801"/>
      <c r="M223" s="801"/>
      <c r="N223" s="801"/>
      <c r="O223" s="801"/>
      <c r="P223" s="801"/>
      <c r="Q223" s="801"/>
      <c r="R223" s="801"/>
      <c r="S223" s="801"/>
      <c r="T223" s="801"/>
      <c r="U223" s="801"/>
      <c r="V223" s="801"/>
      <c r="W223" s="801"/>
      <c r="X223" s="801"/>
      <c r="Y223" s="801"/>
      <c r="Z223" s="801"/>
      <c r="AA223" s="801"/>
      <c r="AB223" s="801"/>
      <c r="AC223" s="801"/>
      <c r="AD223" s="801"/>
      <c r="AE223" s="801"/>
      <c r="AF223" s="801"/>
      <c r="AG223" s="801"/>
      <c r="AH223" s="801"/>
      <c r="AI223" s="801"/>
      <c r="AJ223" s="801"/>
      <c r="AK223" s="801"/>
      <c r="AL223" s="801"/>
      <c r="AM223" s="801"/>
      <c r="AN223" s="801"/>
      <c r="AO223" s="801"/>
      <c r="AP223" s="442"/>
      <c r="AQ223"/>
      <c r="AR223"/>
      <c r="AS223" s="270"/>
      <c r="AT223"/>
      <c r="AU223"/>
      <c r="AY223"/>
    </row>
    <row r="224" spans="1:51" ht="11.25" customHeight="1" x14ac:dyDescent="0.25">
      <c r="A224" s="3"/>
      <c r="B224" s="15"/>
      <c r="C224" s="440"/>
      <c r="D224" s="441"/>
      <c r="E224" s="801"/>
      <c r="F224" s="801"/>
      <c r="G224" s="801"/>
      <c r="H224" s="801"/>
      <c r="I224" s="801"/>
      <c r="J224" s="801"/>
      <c r="K224" s="801"/>
      <c r="L224" s="801"/>
      <c r="M224" s="801"/>
      <c r="N224" s="801"/>
      <c r="O224" s="801"/>
      <c r="P224" s="801"/>
      <c r="Q224" s="801"/>
      <c r="R224" s="801"/>
      <c r="S224" s="801"/>
      <c r="T224" s="801"/>
      <c r="U224" s="801"/>
      <c r="V224" s="801"/>
      <c r="W224" s="801"/>
      <c r="X224" s="801"/>
      <c r="Y224" s="801"/>
      <c r="Z224" s="801"/>
      <c r="AA224" s="801"/>
      <c r="AB224" s="801"/>
      <c r="AC224" s="801"/>
      <c r="AD224" s="801"/>
      <c r="AE224" s="801"/>
      <c r="AF224" s="801"/>
      <c r="AG224" s="801"/>
      <c r="AH224" s="801"/>
      <c r="AI224" s="801"/>
      <c r="AJ224" s="801"/>
      <c r="AK224" s="801"/>
      <c r="AL224" s="801"/>
      <c r="AM224" s="801"/>
      <c r="AN224" s="801"/>
      <c r="AO224" s="801"/>
      <c r="AP224" s="442"/>
      <c r="AQ224"/>
      <c r="AR224"/>
      <c r="AS224" s="270"/>
      <c r="AT224"/>
      <c r="AU224"/>
      <c r="AY224"/>
    </row>
    <row r="225" spans="1:51" ht="11.25" customHeight="1" x14ac:dyDescent="0.25">
      <c r="A225" s="3"/>
      <c r="B225" s="392"/>
      <c r="C225" s="440"/>
      <c r="D225" s="441"/>
      <c r="E225" s="801"/>
      <c r="F225" s="801"/>
      <c r="G225" s="801"/>
      <c r="H225" s="801"/>
      <c r="I225" s="801"/>
      <c r="J225" s="801"/>
      <c r="K225" s="801"/>
      <c r="L225" s="801"/>
      <c r="M225" s="801"/>
      <c r="N225" s="801"/>
      <c r="O225" s="801"/>
      <c r="P225" s="801"/>
      <c r="Q225" s="801"/>
      <c r="R225" s="801"/>
      <c r="S225" s="801"/>
      <c r="T225" s="801"/>
      <c r="U225" s="801"/>
      <c r="V225" s="801"/>
      <c r="W225" s="801"/>
      <c r="X225" s="801"/>
      <c r="Y225" s="801"/>
      <c r="Z225" s="801"/>
      <c r="AA225" s="801"/>
      <c r="AB225" s="801"/>
      <c r="AC225" s="801"/>
      <c r="AD225" s="801"/>
      <c r="AE225" s="801"/>
      <c r="AF225" s="801"/>
      <c r="AG225" s="801"/>
      <c r="AH225" s="801"/>
      <c r="AI225" s="801"/>
      <c r="AJ225" s="801"/>
      <c r="AK225" s="801"/>
      <c r="AL225" s="801"/>
      <c r="AM225" s="801"/>
      <c r="AN225" s="801"/>
      <c r="AO225" s="801"/>
      <c r="AP225" s="442"/>
      <c r="AQ225"/>
      <c r="AR225"/>
      <c r="AS225" s="270"/>
      <c r="AT225"/>
      <c r="AU225"/>
      <c r="AY225"/>
    </row>
    <row r="226" spans="1:51" ht="12.45" x14ac:dyDescent="0.25">
      <c r="A226" s="3"/>
      <c r="B226" s="392"/>
      <c r="C226" s="440"/>
      <c r="D226" s="441"/>
      <c r="E226" s="801"/>
      <c r="F226" s="801"/>
      <c r="G226" s="801"/>
      <c r="H226" s="801"/>
      <c r="I226" s="801"/>
      <c r="J226" s="801"/>
      <c r="K226" s="801"/>
      <c r="L226" s="801"/>
      <c r="M226" s="801"/>
      <c r="N226" s="801"/>
      <c r="O226" s="801"/>
      <c r="P226" s="801"/>
      <c r="Q226" s="801"/>
      <c r="R226" s="801"/>
      <c r="S226" s="801"/>
      <c r="T226" s="801"/>
      <c r="U226" s="801"/>
      <c r="V226" s="801"/>
      <c r="W226" s="801"/>
      <c r="X226" s="801"/>
      <c r="Y226" s="801"/>
      <c r="Z226" s="801"/>
      <c r="AA226" s="801"/>
      <c r="AB226" s="801"/>
      <c r="AC226" s="801"/>
      <c r="AD226" s="801"/>
      <c r="AE226" s="801"/>
      <c r="AF226" s="801"/>
      <c r="AG226" s="801"/>
      <c r="AH226" s="801"/>
      <c r="AI226" s="801"/>
      <c r="AJ226" s="801"/>
      <c r="AK226" s="801"/>
      <c r="AL226" s="801"/>
      <c r="AM226" s="801"/>
      <c r="AN226" s="801"/>
      <c r="AO226" s="801"/>
      <c r="AP226" s="442"/>
      <c r="AQ226"/>
      <c r="AR226"/>
      <c r="AS226" s="270"/>
      <c r="AT226"/>
      <c r="AU226"/>
      <c r="AY226"/>
    </row>
    <row r="227" spans="1:51" ht="11.25" customHeight="1" x14ac:dyDescent="0.25">
      <c r="A227" s="3"/>
      <c r="B227" s="392"/>
      <c r="C227" s="440"/>
      <c r="D227" s="441"/>
      <c r="E227" s="801"/>
      <c r="F227" s="801"/>
      <c r="G227" s="801"/>
      <c r="H227" s="801"/>
      <c r="I227" s="801"/>
      <c r="J227" s="801"/>
      <c r="K227" s="801"/>
      <c r="L227" s="801"/>
      <c r="M227" s="801"/>
      <c r="N227" s="801"/>
      <c r="O227" s="801"/>
      <c r="P227" s="801"/>
      <c r="Q227" s="801"/>
      <c r="R227" s="801"/>
      <c r="S227" s="801"/>
      <c r="T227" s="801"/>
      <c r="U227" s="801"/>
      <c r="V227" s="801"/>
      <c r="W227" s="801"/>
      <c r="X227" s="801"/>
      <c r="Y227" s="801"/>
      <c r="Z227" s="801"/>
      <c r="AA227" s="801"/>
      <c r="AB227" s="801"/>
      <c r="AC227" s="801"/>
      <c r="AD227" s="801"/>
      <c r="AE227" s="801"/>
      <c r="AF227" s="801"/>
      <c r="AG227" s="801"/>
      <c r="AH227" s="801"/>
      <c r="AI227" s="801"/>
      <c r="AJ227" s="801"/>
      <c r="AK227" s="801"/>
      <c r="AL227" s="801"/>
      <c r="AM227" s="801"/>
      <c r="AN227" s="801"/>
      <c r="AO227" s="801"/>
      <c r="AP227" s="442"/>
      <c r="AQ227"/>
      <c r="AR227"/>
      <c r="AS227" s="270"/>
      <c r="AT227"/>
      <c r="AU227"/>
      <c r="AY227"/>
    </row>
    <row r="228" spans="1:51" ht="4.2" customHeight="1" x14ac:dyDescent="0.25">
      <c r="A228" s="3"/>
      <c r="B228" s="392"/>
      <c r="C228" s="440"/>
      <c r="D228"/>
      <c r="E228" s="365"/>
      <c r="F228" s="365"/>
      <c r="G228" s="365"/>
      <c r="H228" s="365"/>
      <c r="I228" s="365"/>
      <c r="J228" s="365"/>
      <c r="K228" s="365"/>
      <c r="L228" s="365"/>
      <c r="M228" s="365"/>
      <c r="N228" s="365"/>
      <c r="O228" s="365"/>
      <c r="P228" s="365"/>
      <c r="Q228" s="365"/>
      <c r="R228" s="365"/>
      <c r="S228" s="365"/>
      <c r="T228" s="365"/>
      <c r="U228" s="365"/>
      <c r="V228" s="365"/>
      <c r="W228" s="365"/>
      <c r="X228" s="365"/>
      <c r="Y228" s="365"/>
      <c r="Z228" s="365"/>
      <c r="AA228" s="365"/>
      <c r="AB228" s="365"/>
      <c r="AC228" s="365"/>
      <c r="AD228" s="365"/>
      <c r="AE228" s="365"/>
      <c r="AF228" s="365"/>
      <c r="AG228" s="365"/>
      <c r="AH228" s="365"/>
      <c r="AI228" s="365"/>
      <c r="AJ228" s="365"/>
      <c r="AK228" s="365"/>
      <c r="AL228" s="365"/>
      <c r="AM228" s="365"/>
      <c r="AN228" s="365"/>
      <c r="AO228" s="379"/>
      <c r="AP228" s="167"/>
      <c r="AQ228"/>
      <c r="AR228"/>
      <c r="AS228" s="270"/>
      <c r="AT228"/>
      <c r="AU228"/>
      <c r="AY228"/>
    </row>
    <row r="229" spans="1:51" ht="4.2" customHeight="1" x14ac:dyDescent="0.25">
      <c r="A229" s="405"/>
      <c r="B229" s="406"/>
      <c r="C229" s="443"/>
      <c r="D229" s="160"/>
      <c r="E229" s="160"/>
      <c r="F229" s="160"/>
      <c r="G229" s="160"/>
      <c r="H229" s="160"/>
      <c r="I229" s="160"/>
      <c r="J229" s="160"/>
      <c r="K229" s="160"/>
      <c r="L229" s="160"/>
      <c r="M229" s="160"/>
      <c r="N229" s="160"/>
      <c r="O229" s="160"/>
      <c r="P229" s="160"/>
      <c r="Q229" s="160"/>
      <c r="R229" s="160"/>
      <c r="S229" s="160"/>
      <c r="T229" s="160"/>
      <c r="U229" s="160"/>
      <c r="V229" s="158"/>
      <c r="W229" s="160"/>
      <c r="X229" s="160"/>
      <c r="Y229" s="160"/>
      <c r="Z229" s="160"/>
      <c r="AA229" s="160"/>
      <c r="AB229" s="160"/>
      <c r="AC229" s="160"/>
      <c r="AD229" s="160"/>
      <c r="AE229" s="160"/>
      <c r="AF229" s="160"/>
      <c r="AG229" s="160"/>
      <c r="AH229" s="160"/>
      <c r="AI229" s="160"/>
      <c r="AJ229" s="160"/>
      <c r="AK229" s="160"/>
      <c r="AL229" s="160"/>
      <c r="AM229" s="160"/>
      <c r="AN229" s="160"/>
      <c r="AO229" s="292"/>
      <c r="AP229" s="159"/>
      <c r="AQ229" s="160"/>
      <c r="AR229" s="160"/>
      <c r="AS229" s="290"/>
      <c r="AT229" s="160"/>
      <c r="AU229"/>
      <c r="AY229"/>
    </row>
    <row r="230" spans="1:51" ht="11.25" customHeight="1" x14ac:dyDescent="0.25">
      <c r="A230" s="3"/>
      <c r="B230" s="444" t="s">
        <v>227</v>
      </c>
      <c r="C230" s="3"/>
      <c r="D230" s="168"/>
      <c r="E230" s="801" t="str">
        <f ca="1">VLOOKUP(CONCATENATE($B$223&amp;"-"&amp;INDIRECT(ADDRESS(ROW(),COLUMN()-3))),INDIRECT("translations[[Question Num]:["&amp; Language_Selected &amp;"]]"),MATCH(Language_Selected,Language_Options,0)+1,FALSE)</f>
        <v>Ask about whether you would like to have a/another child?</v>
      </c>
      <c r="F230" s="801"/>
      <c r="G230" s="801"/>
      <c r="H230" s="801"/>
      <c r="I230" s="801"/>
      <c r="J230" s="801"/>
      <c r="K230" s="801"/>
      <c r="L230" s="801"/>
      <c r="M230" s="801"/>
      <c r="N230" s="801"/>
      <c r="O230" s="801"/>
      <c r="P230" s="801"/>
      <c r="Q230" s="801"/>
      <c r="R230" s="801"/>
      <c r="S230" s="801"/>
      <c r="T230" s="801"/>
      <c r="U230"/>
      <c r="V230" s="168"/>
      <c r="W230" t="s">
        <v>86</v>
      </c>
      <c r="X230"/>
      <c r="Y230" s="155" t="s">
        <v>8</v>
      </c>
      <c r="Z230" s="155"/>
      <c r="AA230" s="155"/>
      <c r="AB230" s="155"/>
      <c r="AC230" s="155"/>
      <c r="AD230" s="155"/>
      <c r="AE230" s="155"/>
      <c r="AF230" s="155"/>
      <c r="AG230" s="155"/>
      <c r="AH230" s="155"/>
      <c r="AI230" s="155"/>
      <c r="AJ230" s="155"/>
      <c r="AK230" s="155"/>
      <c r="AL230" s="155"/>
      <c r="AM230" s="155"/>
      <c r="AN230" s="155"/>
      <c r="AO230" s="311" t="s">
        <v>46</v>
      </c>
      <c r="AP230" s="167"/>
      <c r="AQ230"/>
      <c r="AR230"/>
      <c r="AS230" s="270"/>
      <c r="AT230"/>
      <c r="AU230"/>
      <c r="AY230"/>
    </row>
    <row r="231" spans="1:51" ht="11.25" customHeight="1" x14ac:dyDescent="0.25">
      <c r="A231" s="3"/>
      <c r="B231" s="156"/>
      <c r="C231" s="3"/>
      <c r="D231" s="168"/>
      <c r="E231" s="801"/>
      <c r="F231" s="801"/>
      <c r="G231" s="801"/>
      <c r="H231" s="801"/>
      <c r="I231" s="801"/>
      <c r="J231" s="801"/>
      <c r="K231" s="801"/>
      <c r="L231" s="801"/>
      <c r="M231" s="801"/>
      <c r="N231" s="801"/>
      <c r="O231" s="801"/>
      <c r="P231" s="801"/>
      <c r="Q231" s="801"/>
      <c r="R231" s="801"/>
      <c r="S231" s="801"/>
      <c r="T231" s="801"/>
      <c r="U231"/>
      <c r="V231" s="168"/>
      <c r="W231" t="s">
        <v>87</v>
      </c>
      <c r="Y231" s="155" t="s">
        <v>8</v>
      </c>
      <c r="Z231" s="155"/>
      <c r="AA231" s="155"/>
      <c r="AB231" s="155"/>
      <c r="AC231" s="155"/>
      <c r="AD231" s="155"/>
      <c r="AE231" s="155"/>
      <c r="AF231" s="155"/>
      <c r="AG231" s="155"/>
      <c r="AH231" s="155"/>
      <c r="AI231" s="155"/>
      <c r="AJ231" s="155"/>
      <c r="AK231" s="155"/>
      <c r="AL231" s="155"/>
      <c r="AM231" s="155"/>
      <c r="AN231" s="155"/>
      <c r="AO231" s="311" t="s">
        <v>69</v>
      </c>
      <c r="AP231" s="167"/>
      <c r="AQ231"/>
      <c r="AR231"/>
      <c r="AS231" s="270"/>
      <c r="AT231"/>
      <c r="AU231"/>
      <c r="AY231"/>
    </row>
    <row r="232" spans="1:51" ht="11.25" customHeight="1" x14ac:dyDescent="0.25">
      <c r="A232" s="3"/>
      <c r="B232" s="156"/>
      <c r="C232" s="3"/>
      <c r="D232" s="168"/>
      <c r="E232" s="801"/>
      <c r="F232" s="801"/>
      <c r="G232" s="801"/>
      <c r="H232" s="801"/>
      <c r="I232" s="801"/>
      <c r="J232" s="801"/>
      <c r="K232" s="801"/>
      <c r="L232" s="801"/>
      <c r="M232" s="801"/>
      <c r="N232" s="801"/>
      <c r="O232" s="801"/>
      <c r="P232" s="801"/>
      <c r="Q232" s="801"/>
      <c r="R232" s="801"/>
      <c r="S232" s="801"/>
      <c r="T232" s="801"/>
      <c r="U232"/>
      <c r="V232" s="168"/>
      <c r="W232" t="s">
        <v>88</v>
      </c>
      <c r="X232"/>
      <c r="Y232"/>
      <c r="Z232"/>
      <c r="AB232" s="155"/>
      <c r="AC232" s="155" t="s">
        <v>8</v>
      </c>
      <c r="AD232" s="155"/>
      <c r="AE232" s="155"/>
      <c r="AF232" s="155"/>
      <c r="AG232" s="155"/>
      <c r="AH232" s="155"/>
      <c r="AI232" s="155"/>
      <c r="AJ232" s="155"/>
      <c r="AK232" s="155"/>
      <c r="AL232" s="155"/>
      <c r="AM232" s="155"/>
      <c r="AN232" s="155"/>
      <c r="AO232" s="358" t="s">
        <v>89</v>
      </c>
      <c r="AP232" s="167"/>
      <c r="AQ232"/>
      <c r="AR232"/>
      <c r="AS232" s="270"/>
      <c r="AT232"/>
      <c r="AU232"/>
      <c r="AY232"/>
    </row>
    <row r="233" spans="1:51" ht="4.2" customHeight="1" x14ac:dyDescent="0.25">
      <c r="A233" s="8"/>
      <c r="B233" s="445"/>
      <c r="C233" s="8"/>
      <c r="D233" s="162"/>
      <c r="E233" s="164"/>
      <c r="F233" s="164"/>
      <c r="G233" s="164"/>
      <c r="H233" s="164"/>
      <c r="I233" s="164"/>
      <c r="J233" s="164"/>
      <c r="K233" s="164"/>
      <c r="L233" s="164"/>
      <c r="M233" s="164"/>
      <c r="N233" s="164"/>
      <c r="O233" s="164"/>
      <c r="P233" s="164"/>
      <c r="Q233" s="164"/>
      <c r="R233" s="164"/>
      <c r="S233" s="164"/>
      <c r="T233" s="164"/>
      <c r="U233" s="164"/>
      <c r="V233" s="162"/>
      <c r="W233" s="164"/>
      <c r="X233" s="164"/>
      <c r="Y233" s="164"/>
      <c r="Z233" s="164"/>
      <c r="AA233" s="446"/>
      <c r="AB233" s="446"/>
      <c r="AC233" s="446"/>
      <c r="AD233" s="446"/>
      <c r="AE233" s="446"/>
      <c r="AF233" s="446"/>
      <c r="AG233" s="446"/>
      <c r="AH233" s="446"/>
      <c r="AI233" s="446"/>
      <c r="AJ233" s="446"/>
      <c r="AK233" s="446"/>
      <c r="AL233" s="446"/>
      <c r="AM233" s="446"/>
      <c r="AN233" s="446"/>
      <c r="AO233" s="417"/>
      <c r="AP233" s="163"/>
      <c r="AQ233" s="164"/>
      <c r="AR233" s="164"/>
      <c r="AS233" s="401"/>
      <c r="AT233" s="164"/>
      <c r="AU233"/>
      <c r="AY233"/>
    </row>
    <row r="234" spans="1:51" ht="4.2" customHeight="1" x14ac:dyDescent="0.25">
      <c r="A234" s="3"/>
      <c r="B234" s="156"/>
      <c r="C234" s="3"/>
      <c r="D234" s="168"/>
      <c r="E234"/>
      <c r="F234"/>
      <c r="G234"/>
      <c r="H234"/>
      <c r="I234"/>
      <c r="J234"/>
      <c r="K234"/>
      <c r="L234"/>
      <c r="M234"/>
      <c r="N234"/>
      <c r="O234"/>
      <c r="P234"/>
      <c r="Q234"/>
      <c r="R234"/>
      <c r="S234"/>
      <c r="T234"/>
      <c r="U234"/>
      <c r="V234" s="168"/>
      <c r="W234"/>
      <c r="X234"/>
      <c r="Y234"/>
      <c r="Z234"/>
      <c r="AA234" s="155"/>
      <c r="AB234" s="155"/>
      <c r="AC234" s="155"/>
      <c r="AD234" s="155"/>
      <c r="AE234" s="155"/>
      <c r="AF234" s="155"/>
      <c r="AG234" s="155"/>
      <c r="AH234" s="155"/>
      <c r="AI234" s="155"/>
      <c r="AJ234" s="155"/>
      <c r="AK234" s="155"/>
      <c r="AL234" s="155"/>
      <c r="AM234" s="155"/>
      <c r="AN234" s="155"/>
      <c r="AO234" s="358"/>
      <c r="AP234" s="167"/>
      <c r="AQ234"/>
      <c r="AR234"/>
      <c r="AS234" s="270"/>
      <c r="AT234"/>
      <c r="AU234"/>
      <c r="AY234"/>
    </row>
    <row r="235" spans="1:51" ht="11.25" customHeight="1" x14ac:dyDescent="0.25">
      <c r="A235" s="3"/>
      <c r="B235" s="444" t="s">
        <v>229</v>
      </c>
      <c r="C235" s="3"/>
      <c r="D235" s="168"/>
      <c r="E235" s="801" t="str">
        <f ca="1">VLOOKUP(CONCATENATE($B$223&amp;"-"&amp;INDIRECT(ADDRESS(ROW(),COLUMN()-3))),INDIRECT("translations[[Question Num]:["&amp; Language_Selected &amp;"]]"),MATCH(Language_Selected,Language_Options,0)+1,FALSE)</f>
        <v>Ask about when you would like to have a/another child?</v>
      </c>
      <c r="F235" s="801"/>
      <c r="G235" s="801"/>
      <c r="H235" s="801"/>
      <c r="I235" s="801"/>
      <c r="J235" s="801"/>
      <c r="K235" s="801"/>
      <c r="L235" s="801"/>
      <c r="M235" s="801"/>
      <c r="N235" s="801"/>
      <c r="O235" s="801"/>
      <c r="P235" s="801"/>
      <c r="Q235" s="801"/>
      <c r="R235" s="801"/>
      <c r="S235" s="801"/>
      <c r="T235" s="801"/>
      <c r="U235"/>
      <c r="V235" s="168"/>
      <c r="W235" t="s">
        <v>86</v>
      </c>
      <c r="X235"/>
      <c r="Y235" s="155" t="s">
        <v>8</v>
      </c>
      <c r="Z235" s="155"/>
      <c r="AA235" s="155"/>
      <c r="AB235" s="155"/>
      <c r="AC235" s="155"/>
      <c r="AD235" s="155"/>
      <c r="AE235" s="155"/>
      <c r="AF235" s="155"/>
      <c r="AG235" s="155"/>
      <c r="AH235" s="155"/>
      <c r="AI235" s="155"/>
      <c r="AJ235" s="155"/>
      <c r="AK235" s="155"/>
      <c r="AL235" s="155"/>
      <c r="AM235" s="155"/>
      <c r="AN235" s="155"/>
      <c r="AO235" s="311" t="s">
        <v>46</v>
      </c>
      <c r="AP235" s="167"/>
      <c r="AQ235"/>
      <c r="AR235"/>
      <c r="AS235" s="270"/>
      <c r="AT235"/>
      <c r="AU235"/>
      <c r="AY235"/>
    </row>
    <row r="236" spans="1:51" ht="11.25" customHeight="1" x14ac:dyDescent="0.25">
      <c r="A236" s="3"/>
      <c r="B236" s="156"/>
      <c r="C236" s="3"/>
      <c r="D236" s="168"/>
      <c r="E236" s="801"/>
      <c r="F236" s="801"/>
      <c r="G236" s="801"/>
      <c r="H236" s="801"/>
      <c r="I236" s="801"/>
      <c r="J236" s="801"/>
      <c r="K236" s="801"/>
      <c r="L236" s="801"/>
      <c r="M236" s="801"/>
      <c r="N236" s="801"/>
      <c r="O236" s="801"/>
      <c r="P236" s="801"/>
      <c r="Q236" s="801"/>
      <c r="R236" s="801"/>
      <c r="S236" s="801"/>
      <c r="T236" s="801"/>
      <c r="U236"/>
      <c r="V236" s="168"/>
      <c r="W236" t="s">
        <v>87</v>
      </c>
      <c r="Y236" s="155" t="s">
        <v>8</v>
      </c>
      <c r="Z236" s="155"/>
      <c r="AA236" s="155"/>
      <c r="AB236" s="155"/>
      <c r="AC236" s="155"/>
      <c r="AD236" s="155"/>
      <c r="AE236" s="155"/>
      <c r="AF236" s="155"/>
      <c r="AG236" s="155"/>
      <c r="AH236" s="155"/>
      <c r="AI236" s="155"/>
      <c r="AJ236" s="155"/>
      <c r="AK236" s="155"/>
      <c r="AL236" s="155"/>
      <c r="AM236" s="155"/>
      <c r="AN236" s="155"/>
      <c r="AO236" s="311" t="s">
        <v>69</v>
      </c>
      <c r="AP236" s="167"/>
      <c r="AQ236"/>
      <c r="AR236"/>
      <c r="AS236" s="270"/>
      <c r="AT236"/>
      <c r="AU236"/>
      <c r="AY236"/>
    </row>
    <row r="237" spans="1:51" ht="11.25" customHeight="1" x14ac:dyDescent="0.25">
      <c r="A237" s="3"/>
      <c r="B237" s="156"/>
      <c r="C237" s="3"/>
      <c r="D237" s="168"/>
      <c r="E237" s="801"/>
      <c r="F237" s="801"/>
      <c r="G237" s="801"/>
      <c r="H237" s="801"/>
      <c r="I237" s="801"/>
      <c r="J237" s="801"/>
      <c r="K237" s="801"/>
      <c r="L237" s="801"/>
      <c r="M237" s="801"/>
      <c r="N237" s="801"/>
      <c r="O237" s="801"/>
      <c r="P237" s="801"/>
      <c r="Q237" s="801"/>
      <c r="R237" s="801"/>
      <c r="S237" s="801"/>
      <c r="T237" s="801"/>
      <c r="U237"/>
      <c r="V237" s="168"/>
      <c r="W237" t="s">
        <v>88</v>
      </c>
      <c r="X237"/>
      <c r="Y237"/>
      <c r="Z237"/>
      <c r="AB237" s="155"/>
      <c r="AC237" s="155" t="s">
        <v>8</v>
      </c>
      <c r="AD237" s="155"/>
      <c r="AE237" s="155"/>
      <c r="AF237" s="155"/>
      <c r="AG237" s="155"/>
      <c r="AH237" s="155"/>
      <c r="AI237" s="155"/>
      <c r="AJ237" s="155"/>
      <c r="AK237" s="155"/>
      <c r="AL237" s="155"/>
      <c r="AM237" s="155"/>
      <c r="AN237" s="155"/>
      <c r="AO237" s="358" t="s">
        <v>89</v>
      </c>
      <c r="AP237" s="167"/>
      <c r="AQ237"/>
      <c r="AR237"/>
      <c r="AS237" s="270"/>
      <c r="AT237"/>
      <c r="AU237"/>
      <c r="AY237"/>
    </row>
    <row r="238" spans="1:51" ht="4.2" customHeight="1" x14ac:dyDescent="0.25">
      <c r="A238" s="8"/>
      <c r="B238" s="445"/>
      <c r="C238" s="8"/>
      <c r="D238" s="162"/>
      <c r="E238" s="164"/>
      <c r="F238" s="164"/>
      <c r="G238" s="164"/>
      <c r="H238" s="164"/>
      <c r="I238" s="164"/>
      <c r="J238" s="164"/>
      <c r="K238" s="164"/>
      <c r="L238" s="164"/>
      <c r="M238" s="164"/>
      <c r="N238" s="164"/>
      <c r="O238" s="164"/>
      <c r="P238" s="164"/>
      <c r="Q238" s="164"/>
      <c r="R238" s="164"/>
      <c r="S238" s="164"/>
      <c r="T238" s="164"/>
      <c r="U238" s="164"/>
      <c r="V238" s="162"/>
      <c r="W238" s="164"/>
      <c r="X238" s="164"/>
      <c r="Y238" s="164"/>
      <c r="Z238" s="164"/>
      <c r="AA238" s="164"/>
      <c r="AB238" s="164"/>
      <c r="AC238" s="164"/>
      <c r="AD238" s="164"/>
      <c r="AE238" s="164"/>
      <c r="AF238" s="164"/>
      <c r="AG238" s="164"/>
      <c r="AH238" s="164"/>
      <c r="AI238" s="164"/>
      <c r="AJ238" s="164"/>
      <c r="AK238" s="164"/>
      <c r="AL238" s="164"/>
      <c r="AM238" s="164"/>
      <c r="AN238" s="164"/>
      <c r="AO238" s="399"/>
      <c r="AP238" s="163"/>
      <c r="AQ238" s="164"/>
      <c r="AR238" s="164"/>
      <c r="AS238" s="401"/>
      <c r="AT238" s="164"/>
      <c r="AU238"/>
      <c r="AY238"/>
    </row>
    <row r="239" spans="1:51" ht="4.2" customHeight="1" x14ac:dyDescent="0.25">
      <c r="A239" s="3"/>
      <c r="B239" s="156"/>
      <c r="C239" s="3"/>
      <c r="D239" s="168"/>
      <c r="E239"/>
      <c r="F239"/>
      <c r="G239"/>
      <c r="H239"/>
      <c r="I239"/>
      <c r="J239"/>
      <c r="K239"/>
      <c r="L239"/>
      <c r="M239"/>
      <c r="N239"/>
      <c r="O239"/>
      <c r="P239"/>
      <c r="Q239"/>
      <c r="R239"/>
      <c r="S239"/>
      <c r="T239"/>
      <c r="U239"/>
      <c r="V239" s="168"/>
      <c r="W239"/>
      <c r="X239"/>
      <c r="Y239"/>
      <c r="Z239"/>
      <c r="AA239"/>
      <c r="AB239"/>
      <c r="AC239"/>
      <c r="AD239"/>
      <c r="AE239"/>
      <c r="AF239"/>
      <c r="AG239"/>
      <c r="AH239"/>
      <c r="AI239"/>
      <c r="AJ239"/>
      <c r="AK239"/>
      <c r="AL239"/>
      <c r="AM239"/>
      <c r="AN239"/>
      <c r="AO239" s="110"/>
      <c r="AP239" s="167"/>
      <c r="AQ239"/>
      <c r="AR239"/>
      <c r="AS239" s="270"/>
      <c r="AT239"/>
      <c r="AU239"/>
      <c r="AY239"/>
    </row>
    <row r="240" spans="1:51" ht="11.25" customHeight="1" x14ac:dyDescent="0.25">
      <c r="A240" s="3"/>
      <c r="B240" s="444" t="s">
        <v>232</v>
      </c>
      <c r="C240" s="3"/>
      <c r="D240" s="168"/>
      <c r="E240" s="801" t="str">
        <f ca="1">VLOOKUP(CONCATENATE($B$223&amp;"-"&amp;INDIRECT(ADDRESS(ROW(),COLUMN()-3))),INDIRECT("translations[[Question Num]:["&amp; Language_Selected &amp;"]]"),MATCH(Language_Selected,Language_Options,0)+1,FALSE)</f>
        <v>Ask about your previous family planning experience?</v>
      </c>
      <c r="F240" s="801"/>
      <c r="G240" s="801"/>
      <c r="H240" s="801"/>
      <c r="I240" s="801"/>
      <c r="J240" s="801"/>
      <c r="K240" s="801"/>
      <c r="L240" s="801"/>
      <c r="M240" s="801"/>
      <c r="N240" s="801"/>
      <c r="O240" s="801"/>
      <c r="P240" s="801"/>
      <c r="Q240" s="801"/>
      <c r="R240" s="801"/>
      <c r="S240" s="801"/>
      <c r="T240" s="801"/>
      <c r="U240"/>
      <c r="V240" s="168"/>
      <c r="W240" t="s">
        <v>86</v>
      </c>
      <c r="X240"/>
      <c r="Y240" s="155" t="s">
        <v>8</v>
      </c>
      <c r="Z240" s="155"/>
      <c r="AA240" s="155"/>
      <c r="AB240" s="155"/>
      <c r="AC240" s="155"/>
      <c r="AD240" s="155"/>
      <c r="AE240" s="155"/>
      <c r="AF240" s="155"/>
      <c r="AG240" s="155"/>
      <c r="AH240" s="155"/>
      <c r="AI240" s="155"/>
      <c r="AJ240" s="155"/>
      <c r="AK240" s="155"/>
      <c r="AL240" s="155"/>
      <c r="AM240" s="155"/>
      <c r="AN240" s="155"/>
      <c r="AO240" s="311" t="s">
        <v>46</v>
      </c>
      <c r="AP240" s="167"/>
      <c r="AQ240"/>
      <c r="AR240"/>
      <c r="AS240" s="270"/>
      <c r="AT240"/>
      <c r="AU240"/>
      <c r="AY240"/>
    </row>
    <row r="241" spans="1:51" ht="11.25" customHeight="1" x14ac:dyDescent="0.25">
      <c r="A241" s="3"/>
      <c r="B241" s="156"/>
      <c r="C241" s="3"/>
      <c r="D241" s="168"/>
      <c r="E241" s="801"/>
      <c r="F241" s="801"/>
      <c r="G241" s="801"/>
      <c r="H241" s="801"/>
      <c r="I241" s="801"/>
      <c r="J241" s="801"/>
      <c r="K241" s="801"/>
      <c r="L241" s="801"/>
      <c r="M241" s="801"/>
      <c r="N241" s="801"/>
      <c r="O241" s="801"/>
      <c r="P241" s="801"/>
      <c r="Q241" s="801"/>
      <c r="R241" s="801"/>
      <c r="S241" s="801"/>
      <c r="T241" s="801"/>
      <c r="U241"/>
      <c r="V241" s="168"/>
      <c r="W241" t="s">
        <v>87</v>
      </c>
      <c r="Y241" s="155" t="s">
        <v>8</v>
      </c>
      <c r="Z241" s="155"/>
      <c r="AA241" s="155"/>
      <c r="AB241" s="155"/>
      <c r="AC241" s="155"/>
      <c r="AD241" s="155"/>
      <c r="AE241" s="155"/>
      <c r="AF241" s="155"/>
      <c r="AG241" s="155"/>
      <c r="AH241" s="155"/>
      <c r="AI241" s="155"/>
      <c r="AJ241" s="155"/>
      <c r="AK241" s="155"/>
      <c r="AL241" s="155"/>
      <c r="AM241" s="155"/>
      <c r="AN241" s="155"/>
      <c r="AO241" s="311" t="s">
        <v>69</v>
      </c>
      <c r="AP241" s="167"/>
      <c r="AQ241"/>
      <c r="AR241"/>
      <c r="AS241" s="270"/>
      <c r="AT241"/>
      <c r="AU241"/>
      <c r="AY241"/>
    </row>
    <row r="242" spans="1:51" ht="11.25" customHeight="1" x14ac:dyDescent="0.25">
      <c r="A242" s="3"/>
      <c r="B242" s="156"/>
      <c r="C242" s="3"/>
      <c r="D242" s="168"/>
      <c r="E242" s="801"/>
      <c r="F242" s="801"/>
      <c r="G242" s="801"/>
      <c r="H242" s="801"/>
      <c r="I242" s="801"/>
      <c r="J242" s="801"/>
      <c r="K242" s="801"/>
      <c r="L242" s="801"/>
      <c r="M242" s="801"/>
      <c r="N242" s="801"/>
      <c r="O242" s="801"/>
      <c r="P242" s="801"/>
      <c r="Q242" s="801"/>
      <c r="R242" s="801"/>
      <c r="S242" s="801"/>
      <c r="T242" s="801"/>
      <c r="U242"/>
      <c r="V242" s="168"/>
      <c r="W242" t="s">
        <v>88</v>
      </c>
      <c r="X242"/>
      <c r="Y242"/>
      <c r="Z242"/>
      <c r="AB242" s="155"/>
      <c r="AC242" s="155" t="s">
        <v>8</v>
      </c>
      <c r="AD242" s="155"/>
      <c r="AE242" s="155"/>
      <c r="AF242" s="155"/>
      <c r="AG242" s="155"/>
      <c r="AH242" s="155"/>
      <c r="AI242" s="155"/>
      <c r="AJ242" s="155"/>
      <c r="AK242" s="155"/>
      <c r="AL242" s="155"/>
      <c r="AM242" s="155"/>
      <c r="AN242" s="155"/>
      <c r="AO242" s="358" t="s">
        <v>89</v>
      </c>
      <c r="AP242" s="167"/>
      <c r="AQ242"/>
      <c r="AR242"/>
      <c r="AS242" s="270"/>
      <c r="AT242"/>
      <c r="AU242"/>
      <c r="AY242"/>
    </row>
    <row r="243" spans="1:51" ht="4.2" customHeight="1" x14ac:dyDescent="0.25">
      <c r="A243" s="8"/>
      <c r="B243" s="445"/>
      <c r="C243" s="8"/>
      <c r="D243" s="162"/>
      <c r="E243" s="164"/>
      <c r="F243" s="164"/>
      <c r="G243" s="164"/>
      <c r="H243" s="164"/>
      <c r="I243" s="164"/>
      <c r="J243" s="164"/>
      <c r="K243" s="164"/>
      <c r="L243" s="164"/>
      <c r="M243" s="164"/>
      <c r="N243" s="164"/>
      <c r="O243" s="164"/>
      <c r="P243" s="164"/>
      <c r="Q243" s="164"/>
      <c r="R243" s="164"/>
      <c r="S243" s="164"/>
      <c r="T243" s="164"/>
      <c r="U243" s="164"/>
      <c r="V243" s="162"/>
      <c r="W243" s="164"/>
      <c r="X243" s="164"/>
      <c r="Y243" s="164"/>
      <c r="Z243" s="164"/>
      <c r="AA243" s="164"/>
      <c r="AB243" s="164"/>
      <c r="AC243" s="164"/>
      <c r="AD243" s="164"/>
      <c r="AE243" s="164"/>
      <c r="AF243" s="164"/>
      <c r="AG243" s="164"/>
      <c r="AH243" s="164"/>
      <c r="AI243" s="164"/>
      <c r="AJ243" s="164"/>
      <c r="AK243" s="164"/>
      <c r="AL243" s="164"/>
      <c r="AM243" s="164"/>
      <c r="AN243" s="164"/>
      <c r="AO243" s="399"/>
      <c r="AP243" s="163"/>
      <c r="AQ243" s="164"/>
      <c r="AR243" s="164"/>
      <c r="AS243" s="401"/>
      <c r="AT243" s="164"/>
      <c r="AU243"/>
      <c r="AY243"/>
    </row>
    <row r="244" spans="1:51" ht="4.2" customHeight="1" x14ac:dyDescent="0.25">
      <c r="A244" s="3"/>
      <c r="B244" s="156"/>
      <c r="C244" s="3"/>
      <c r="D244" s="168"/>
      <c r="E244"/>
      <c r="F244"/>
      <c r="G244"/>
      <c r="H244"/>
      <c r="I244"/>
      <c r="J244"/>
      <c r="K244"/>
      <c r="L244"/>
      <c r="M244"/>
      <c r="N244"/>
      <c r="O244"/>
      <c r="P244"/>
      <c r="Q244"/>
      <c r="R244"/>
      <c r="S244"/>
      <c r="T244"/>
      <c r="U244"/>
      <c r="V244" s="168"/>
      <c r="W244"/>
      <c r="X244"/>
      <c r="Y244"/>
      <c r="Z244"/>
      <c r="AA244"/>
      <c r="AB244"/>
      <c r="AC244"/>
      <c r="AD244"/>
      <c r="AE244"/>
      <c r="AF244"/>
      <c r="AG244"/>
      <c r="AH244"/>
      <c r="AI244"/>
      <c r="AJ244"/>
      <c r="AK244"/>
      <c r="AL244"/>
      <c r="AM244"/>
      <c r="AN244"/>
      <c r="AO244" s="110"/>
      <c r="AP244" s="167"/>
      <c r="AQ244"/>
      <c r="AR244"/>
      <c r="AS244" s="270"/>
      <c r="AT244"/>
      <c r="AU244"/>
      <c r="AY244"/>
    </row>
    <row r="245" spans="1:51" ht="11.25" customHeight="1" x14ac:dyDescent="0.25">
      <c r="A245" s="3"/>
      <c r="B245" s="444" t="s">
        <v>236</v>
      </c>
      <c r="C245" s="3"/>
      <c r="D245" s="168"/>
      <c r="E245" s="801" t="str">
        <f ca="1">VLOOKUP(CONCATENATE($B$223&amp;"-"&amp;INDIRECT(ADDRESS(ROW(),COLUMN()-3))),INDIRECT("translations[[Question Num]:["&amp; Language_Selected &amp;"]]"),MATCH(Language_Selected,Language_Options,0)+1,FALSE)</f>
        <v>Ask about your family planning method preference?</v>
      </c>
      <c r="F245" s="801"/>
      <c r="G245" s="801"/>
      <c r="H245" s="801"/>
      <c r="I245" s="801"/>
      <c r="J245" s="801"/>
      <c r="K245" s="801"/>
      <c r="L245" s="801"/>
      <c r="M245" s="801"/>
      <c r="N245" s="801"/>
      <c r="O245" s="801"/>
      <c r="P245" s="801"/>
      <c r="Q245" s="801"/>
      <c r="R245" s="801"/>
      <c r="S245" s="801"/>
      <c r="T245" s="801"/>
      <c r="U245"/>
      <c r="V245" s="168"/>
      <c r="W245" t="s">
        <v>86</v>
      </c>
      <c r="X245"/>
      <c r="Y245" s="155" t="s">
        <v>8</v>
      </c>
      <c r="Z245" s="155"/>
      <c r="AA245" s="155"/>
      <c r="AB245" s="155"/>
      <c r="AC245" s="155"/>
      <c r="AD245" s="155"/>
      <c r="AE245" s="155"/>
      <c r="AF245" s="155"/>
      <c r="AG245" s="155"/>
      <c r="AH245" s="155"/>
      <c r="AI245" s="155"/>
      <c r="AJ245" s="155"/>
      <c r="AK245" s="155"/>
      <c r="AL245" s="155"/>
      <c r="AM245" s="155"/>
      <c r="AN245" s="155"/>
      <c r="AO245" s="311" t="s">
        <v>46</v>
      </c>
      <c r="AP245" s="167"/>
      <c r="AQ245"/>
      <c r="AR245"/>
      <c r="AS245" s="270"/>
      <c r="AT245"/>
      <c r="AU245"/>
      <c r="AY245"/>
    </row>
    <row r="246" spans="1:51" ht="11.25" customHeight="1" x14ac:dyDescent="0.25">
      <c r="A246" s="3"/>
      <c r="B246" s="156"/>
      <c r="C246" s="3"/>
      <c r="D246" s="168"/>
      <c r="E246" s="801"/>
      <c r="F246" s="801"/>
      <c r="G246" s="801"/>
      <c r="H246" s="801"/>
      <c r="I246" s="801"/>
      <c r="J246" s="801"/>
      <c r="K246" s="801"/>
      <c r="L246" s="801"/>
      <c r="M246" s="801"/>
      <c r="N246" s="801"/>
      <c r="O246" s="801"/>
      <c r="P246" s="801"/>
      <c r="Q246" s="801"/>
      <c r="R246" s="801"/>
      <c r="S246" s="801"/>
      <c r="T246" s="801"/>
      <c r="U246"/>
      <c r="V246" s="168"/>
      <c r="W246" t="s">
        <v>87</v>
      </c>
      <c r="Y246" s="155" t="s">
        <v>8</v>
      </c>
      <c r="Z246" s="155"/>
      <c r="AA246" s="155"/>
      <c r="AB246" s="155"/>
      <c r="AC246" s="155"/>
      <c r="AD246" s="155"/>
      <c r="AE246" s="155"/>
      <c r="AF246" s="155"/>
      <c r="AG246" s="155"/>
      <c r="AH246" s="155"/>
      <c r="AI246" s="155"/>
      <c r="AJ246" s="155"/>
      <c r="AK246" s="155"/>
      <c r="AL246" s="155"/>
      <c r="AM246" s="155"/>
      <c r="AN246" s="155"/>
      <c r="AO246" s="311" t="s">
        <v>69</v>
      </c>
      <c r="AP246" s="167"/>
      <c r="AQ246"/>
      <c r="AR246"/>
      <c r="AS246" s="270"/>
      <c r="AT246"/>
      <c r="AU246"/>
      <c r="AY246"/>
    </row>
    <row r="247" spans="1:51" ht="11.25" customHeight="1" x14ac:dyDescent="0.25">
      <c r="A247" s="3"/>
      <c r="B247" s="156"/>
      <c r="C247" s="3"/>
      <c r="D247" s="168"/>
      <c r="E247" s="801"/>
      <c r="F247" s="801"/>
      <c r="G247" s="801"/>
      <c r="H247" s="801"/>
      <c r="I247" s="801"/>
      <c r="J247" s="801"/>
      <c r="K247" s="801"/>
      <c r="L247" s="801"/>
      <c r="M247" s="801"/>
      <c r="N247" s="801"/>
      <c r="O247" s="801"/>
      <c r="P247" s="801"/>
      <c r="Q247" s="801"/>
      <c r="R247" s="801"/>
      <c r="S247" s="801"/>
      <c r="T247" s="801"/>
      <c r="U247"/>
      <c r="V247" s="168"/>
      <c r="W247" t="s">
        <v>88</v>
      </c>
      <c r="X247"/>
      <c r="Y247"/>
      <c r="Z247"/>
      <c r="AB247" s="155"/>
      <c r="AC247" s="155" t="s">
        <v>8</v>
      </c>
      <c r="AD247" s="155"/>
      <c r="AE247" s="155"/>
      <c r="AF247" s="155"/>
      <c r="AG247" s="155"/>
      <c r="AH247" s="155"/>
      <c r="AI247" s="155"/>
      <c r="AJ247" s="155"/>
      <c r="AK247" s="155"/>
      <c r="AL247" s="155"/>
      <c r="AM247" s="155"/>
      <c r="AN247" s="155"/>
      <c r="AO247" s="358" t="s">
        <v>89</v>
      </c>
      <c r="AP247" s="167"/>
      <c r="AQ247"/>
      <c r="AR247"/>
      <c r="AS247" s="270"/>
      <c r="AT247"/>
      <c r="AU247"/>
      <c r="AY247"/>
    </row>
    <row r="248" spans="1:51" ht="4.2" customHeight="1" x14ac:dyDescent="0.25">
      <c r="A248" s="8"/>
      <c r="B248" s="445"/>
      <c r="C248" s="8"/>
      <c r="D248" s="162"/>
      <c r="E248" s="164"/>
      <c r="F248" s="164"/>
      <c r="G248" s="164"/>
      <c r="H248" s="164"/>
      <c r="I248" s="164"/>
      <c r="J248" s="164"/>
      <c r="K248" s="164"/>
      <c r="L248" s="164"/>
      <c r="M248" s="164"/>
      <c r="N248" s="164"/>
      <c r="O248" s="164"/>
      <c r="P248" s="164"/>
      <c r="Q248" s="164"/>
      <c r="R248" s="164"/>
      <c r="S248" s="164"/>
      <c r="T248" s="164"/>
      <c r="U248" s="164"/>
      <c r="V248" s="162"/>
      <c r="W248" s="164"/>
      <c r="X248" s="164"/>
      <c r="Y248" s="164"/>
      <c r="Z248" s="164"/>
      <c r="AA248" s="164"/>
      <c r="AB248" s="164"/>
      <c r="AC248" s="164"/>
      <c r="AD248" s="164"/>
      <c r="AE248" s="164"/>
      <c r="AF248" s="164"/>
      <c r="AG248" s="164"/>
      <c r="AH248" s="164"/>
      <c r="AI248" s="164"/>
      <c r="AJ248" s="164"/>
      <c r="AK248" s="164"/>
      <c r="AL248" s="164"/>
      <c r="AM248" s="164"/>
      <c r="AN248" s="164"/>
      <c r="AO248" s="399"/>
      <c r="AP248" s="163"/>
      <c r="AQ248" s="164"/>
      <c r="AR248" s="164"/>
      <c r="AS248" s="401"/>
      <c r="AT248" s="164"/>
      <c r="AU248"/>
      <c r="AY248"/>
    </row>
    <row r="249" spans="1:51" ht="4.2" customHeight="1" x14ac:dyDescent="0.25">
      <c r="A249" s="3"/>
      <c r="B249" s="156"/>
      <c r="C249" s="3"/>
      <c r="D249" s="168"/>
      <c r="E249"/>
      <c r="F249"/>
      <c r="G249"/>
      <c r="H249"/>
      <c r="I249"/>
      <c r="J249"/>
      <c r="K249"/>
      <c r="L249"/>
      <c r="M249"/>
      <c r="N249"/>
      <c r="O249"/>
      <c r="P249"/>
      <c r="Q249"/>
      <c r="R249"/>
      <c r="S249"/>
      <c r="T249"/>
      <c r="U249"/>
      <c r="V249" s="168"/>
      <c r="W249"/>
      <c r="X249"/>
      <c r="Y249"/>
      <c r="Z249"/>
      <c r="AA249"/>
      <c r="AB249"/>
      <c r="AC249"/>
      <c r="AD249"/>
      <c r="AE249"/>
      <c r="AF249"/>
      <c r="AG249"/>
      <c r="AH249"/>
      <c r="AI249"/>
      <c r="AJ249"/>
      <c r="AK249"/>
      <c r="AL249"/>
      <c r="AM249"/>
      <c r="AN249"/>
      <c r="AO249" s="110"/>
      <c r="AP249" s="167"/>
      <c r="AQ249"/>
      <c r="AR249"/>
      <c r="AS249" s="270"/>
      <c r="AT249"/>
      <c r="AU249"/>
      <c r="AY249"/>
    </row>
    <row r="250" spans="1:51" ht="11.25" customHeight="1" x14ac:dyDescent="0.25">
      <c r="A250" s="3"/>
      <c r="B250" s="444" t="s">
        <v>238</v>
      </c>
      <c r="C250" s="3"/>
      <c r="D250" s="168"/>
      <c r="E250" s="801" t="str">
        <f ca="1">VLOOKUP(CONCATENATE($B$223&amp;"-"&amp;INDIRECT(ADDRESS(ROW(),COLUMN()-3))),INDIRECT("translations[[Question Num]:["&amp; Language_Selected &amp;"]]"),MATCH(Language_Selected,Language_Options,0)+1,FALSE)</f>
        <v>Talk about possible side effects or problems with the method you selected?</v>
      </c>
      <c r="F250" s="801"/>
      <c r="G250" s="801"/>
      <c r="H250" s="801"/>
      <c r="I250" s="801"/>
      <c r="J250" s="801"/>
      <c r="K250" s="801"/>
      <c r="L250" s="801"/>
      <c r="M250" s="801"/>
      <c r="N250" s="801"/>
      <c r="O250" s="801"/>
      <c r="P250" s="801"/>
      <c r="Q250" s="801"/>
      <c r="R250" s="801"/>
      <c r="S250" s="801"/>
      <c r="T250" s="801"/>
      <c r="U250"/>
      <c r="V250" s="168"/>
      <c r="W250" t="s">
        <v>86</v>
      </c>
      <c r="X250"/>
      <c r="Y250" s="155" t="s">
        <v>8</v>
      </c>
      <c r="Z250" s="155"/>
      <c r="AA250" s="155"/>
      <c r="AB250" s="155"/>
      <c r="AC250" s="155"/>
      <c r="AD250" s="155"/>
      <c r="AE250" s="155"/>
      <c r="AF250" s="155"/>
      <c r="AG250" s="155"/>
      <c r="AH250" s="155"/>
      <c r="AI250" s="155"/>
      <c r="AJ250" s="155"/>
      <c r="AK250" s="155"/>
      <c r="AL250" s="155"/>
      <c r="AM250" s="155"/>
      <c r="AN250" s="155"/>
      <c r="AO250" s="311" t="s">
        <v>46</v>
      </c>
      <c r="AP250" s="167"/>
      <c r="AQ250"/>
      <c r="AR250"/>
      <c r="AS250" s="270"/>
      <c r="AT250"/>
      <c r="AU250"/>
      <c r="AY250"/>
    </row>
    <row r="251" spans="1:51" ht="11.25" customHeight="1" x14ac:dyDescent="0.25">
      <c r="A251" s="3"/>
      <c r="B251" s="156"/>
      <c r="C251" s="3"/>
      <c r="D251" s="168"/>
      <c r="E251" s="801"/>
      <c r="F251" s="801"/>
      <c r="G251" s="801"/>
      <c r="H251" s="801"/>
      <c r="I251" s="801"/>
      <c r="J251" s="801"/>
      <c r="K251" s="801"/>
      <c r="L251" s="801"/>
      <c r="M251" s="801"/>
      <c r="N251" s="801"/>
      <c r="O251" s="801"/>
      <c r="P251" s="801"/>
      <c r="Q251" s="801"/>
      <c r="R251" s="801"/>
      <c r="S251" s="801"/>
      <c r="T251" s="801"/>
      <c r="U251"/>
      <c r="V251" s="168"/>
      <c r="W251" t="s">
        <v>87</v>
      </c>
      <c r="Y251" s="155" t="s">
        <v>8</v>
      </c>
      <c r="Z251" s="155"/>
      <c r="AA251" s="155"/>
      <c r="AB251" s="155"/>
      <c r="AC251" s="155"/>
      <c r="AD251" s="155"/>
      <c r="AE251" s="155"/>
      <c r="AF251" s="155"/>
      <c r="AG251" s="155"/>
      <c r="AH251" s="155"/>
      <c r="AI251" s="155"/>
      <c r="AJ251" s="155"/>
      <c r="AK251" s="155"/>
      <c r="AL251" s="155"/>
      <c r="AM251" s="155"/>
      <c r="AN251" s="155"/>
      <c r="AO251" s="311" t="s">
        <v>69</v>
      </c>
      <c r="AP251" s="167"/>
      <c r="AQ251"/>
      <c r="AR251"/>
      <c r="AS251" s="270"/>
      <c r="AT251"/>
      <c r="AU251"/>
      <c r="AY251"/>
    </row>
    <row r="252" spans="1:51" ht="11.25" customHeight="1" x14ac:dyDescent="0.25">
      <c r="A252" s="3"/>
      <c r="B252" s="156"/>
      <c r="C252" s="3"/>
      <c r="D252" s="168"/>
      <c r="E252" s="801"/>
      <c r="F252" s="801"/>
      <c r="G252" s="801"/>
      <c r="H252" s="801"/>
      <c r="I252" s="801"/>
      <c r="J252" s="801"/>
      <c r="K252" s="801"/>
      <c r="L252" s="801"/>
      <c r="M252" s="801"/>
      <c r="N252" s="801"/>
      <c r="O252" s="801"/>
      <c r="P252" s="801"/>
      <c r="Q252" s="801"/>
      <c r="R252" s="801"/>
      <c r="S252" s="801"/>
      <c r="T252" s="801"/>
      <c r="U252"/>
      <c r="V252" s="168"/>
      <c r="W252" t="s">
        <v>88</v>
      </c>
      <c r="X252"/>
      <c r="Y252"/>
      <c r="Z252"/>
      <c r="AB252" s="155"/>
      <c r="AC252" s="155" t="s">
        <v>8</v>
      </c>
      <c r="AD252" s="155"/>
      <c r="AE252" s="155"/>
      <c r="AF252" s="155"/>
      <c r="AG252" s="155"/>
      <c r="AH252" s="155"/>
      <c r="AI252" s="155"/>
      <c r="AJ252" s="155"/>
      <c r="AK252" s="155"/>
      <c r="AL252" s="155"/>
      <c r="AM252" s="155"/>
      <c r="AN252" s="155"/>
      <c r="AO252" s="358" t="s">
        <v>89</v>
      </c>
      <c r="AP252" s="167"/>
      <c r="AQ252"/>
      <c r="AR252"/>
      <c r="AS252" s="270"/>
      <c r="AT252"/>
      <c r="AU252"/>
      <c r="AY252"/>
    </row>
    <row r="253" spans="1:51" ht="4.2" customHeight="1" x14ac:dyDescent="0.25">
      <c r="A253" s="8"/>
      <c r="B253" s="445"/>
      <c r="C253" s="8"/>
      <c r="D253" s="162"/>
      <c r="E253" s="164"/>
      <c r="F253" s="164"/>
      <c r="G253" s="164"/>
      <c r="H253" s="164"/>
      <c r="I253" s="164"/>
      <c r="J253" s="164"/>
      <c r="K253" s="164"/>
      <c r="L253" s="164"/>
      <c r="M253" s="164"/>
      <c r="N253" s="164"/>
      <c r="O253" s="164"/>
      <c r="P253" s="164"/>
      <c r="Q253" s="164"/>
      <c r="R253" s="164"/>
      <c r="S253" s="164"/>
      <c r="T253" s="164"/>
      <c r="U253" s="164"/>
      <c r="V253" s="162"/>
      <c r="W253" s="164"/>
      <c r="X253" s="164"/>
      <c r="Y253" s="164"/>
      <c r="Z253" s="164"/>
      <c r="AA253" s="164"/>
      <c r="AB253" s="164"/>
      <c r="AC253" s="164"/>
      <c r="AD253" s="164"/>
      <c r="AE253" s="164"/>
      <c r="AF253" s="164"/>
      <c r="AG253" s="164"/>
      <c r="AH253" s="164"/>
      <c r="AI253" s="164"/>
      <c r="AJ253" s="164"/>
      <c r="AK253" s="164"/>
      <c r="AL253" s="164"/>
      <c r="AM253" s="164"/>
      <c r="AN253" s="164"/>
      <c r="AO253" s="399"/>
      <c r="AP253" s="163"/>
      <c r="AQ253" s="164"/>
      <c r="AR253" s="164"/>
      <c r="AS253" s="401"/>
      <c r="AT253" s="164"/>
      <c r="AU253"/>
      <c r="AY253"/>
    </row>
    <row r="254" spans="1:51" ht="4.2" customHeight="1" x14ac:dyDescent="0.25">
      <c r="A254" s="3"/>
      <c r="B254" s="156"/>
      <c r="C254" s="3"/>
      <c r="D254" s="168"/>
      <c r="E254"/>
      <c r="F254"/>
      <c r="G254"/>
      <c r="H254"/>
      <c r="I254"/>
      <c r="J254"/>
      <c r="K254"/>
      <c r="L254"/>
      <c r="M254"/>
      <c r="N254"/>
      <c r="O254"/>
      <c r="P254"/>
      <c r="Q254"/>
      <c r="R254"/>
      <c r="S254"/>
      <c r="T254"/>
      <c r="U254"/>
      <c r="V254" s="168"/>
      <c r="W254"/>
      <c r="X254"/>
      <c r="Y254"/>
      <c r="Z254"/>
      <c r="AA254"/>
      <c r="AB254"/>
      <c r="AC254"/>
      <c r="AD254"/>
      <c r="AE254"/>
      <c r="AF254"/>
      <c r="AG254"/>
      <c r="AH254"/>
      <c r="AI254"/>
      <c r="AJ254"/>
      <c r="AK254"/>
      <c r="AL254"/>
      <c r="AM254"/>
      <c r="AN254"/>
      <c r="AO254" s="110"/>
      <c r="AP254" s="167"/>
      <c r="AQ254"/>
      <c r="AR254"/>
      <c r="AS254" s="270"/>
      <c r="AT254"/>
      <c r="AU254"/>
      <c r="AY254"/>
    </row>
    <row r="255" spans="1:51" ht="11.25" customHeight="1" x14ac:dyDescent="0.25">
      <c r="A255" s="3"/>
      <c r="B255" s="444" t="s">
        <v>240</v>
      </c>
      <c r="C255" s="3"/>
      <c r="D255" s="168"/>
      <c r="E255" s="801" t="str">
        <f ca="1">VLOOKUP(CONCATENATE($B$223&amp;"-"&amp;INDIRECT(ADDRESS(ROW(),COLUMN()-3))),INDIRECT("translations[[Question Num]:["&amp; Language_Selected &amp;"]]"),MATCH(Language_Selected,Language_Options,0)+1,FALSE)</f>
        <v>Tell you what to do if you experience any side effects or problems with the method you selected?</v>
      </c>
      <c r="F255" s="801"/>
      <c r="G255" s="801"/>
      <c r="H255" s="801"/>
      <c r="I255" s="801"/>
      <c r="J255" s="801"/>
      <c r="K255" s="801"/>
      <c r="L255" s="801"/>
      <c r="M255" s="801"/>
      <c r="N255" s="801"/>
      <c r="O255" s="801"/>
      <c r="P255" s="801"/>
      <c r="Q255" s="801"/>
      <c r="R255" s="801"/>
      <c r="S255" s="801"/>
      <c r="T255" s="801"/>
      <c r="U255"/>
      <c r="V255" s="168"/>
      <c r="W255" t="s">
        <v>86</v>
      </c>
      <c r="X255"/>
      <c r="Y255" s="155" t="s">
        <v>8</v>
      </c>
      <c r="Z255" s="155"/>
      <c r="AA255" s="155"/>
      <c r="AB255" s="155"/>
      <c r="AC255" s="155"/>
      <c r="AD255" s="155"/>
      <c r="AE255" s="155"/>
      <c r="AF255" s="155"/>
      <c r="AG255" s="155"/>
      <c r="AH255" s="155"/>
      <c r="AI255" s="155"/>
      <c r="AJ255" s="155"/>
      <c r="AK255" s="155"/>
      <c r="AL255" s="155"/>
      <c r="AM255" s="155"/>
      <c r="AN255" s="155"/>
      <c r="AO255" s="311" t="s">
        <v>46</v>
      </c>
      <c r="AP255" s="167"/>
      <c r="AQ255"/>
      <c r="AR255"/>
      <c r="AS255" s="270"/>
      <c r="AT255"/>
      <c r="AU255"/>
      <c r="AY255"/>
    </row>
    <row r="256" spans="1:51" ht="11.25" customHeight="1" x14ac:dyDescent="0.25">
      <c r="A256" s="3"/>
      <c r="B256" s="156"/>
      <c r="C256" s="3"/>
      <c r="D256" s="168"/>
      <c r="E256" s="801"/>
      <c r="F256" s="801"/>
      <c r="G256" s="801"/>
      <c r="H256" s="801"/>
      <c r="I256" s="801"/>
      <c r="J256" s="801"/>
      <c r="K256" s="801"/>
      <c r="L256" s="801"/>
      <c r="M256" s="801"/>
      <c r="N256" s="801"/>
      <c r="O256" s="801"/>
      <c r="P256" s="801"/>
      <c r="Q256" s="801"/>
      <c r="R256" s="801"/>
      <c r="S256" s="801"/>
      <c r="T256" s="801"/>
      <c r="U256"/>
      <c r="V256" s="168"/>
      <c r="W256" t="s">
        <v>87</v>
      </c>
      <c r="Y256" s="155" t="s">
        <v>8</v>
      </c>
      <c r="Z256" s="155"/>
      <c r="AA256" s="155"/>
      <c r="AB256" s="155"/>
      <c r="AC256" s="155"/>
      <c r="AD256" s="155"/>
      <c r="AE256" s="155"/>
      <c r="AF256" s="155"/>
      <c r="AG256" s="155"/>
      <c r="AH256" s="155"/>
      <c r="AI256" s="155"/>
      <c r="AJ256" s="155"/>
      <c r="AK256" s="155"/>
      <c r="AL256" s="155"/>
      <c r="AM256" s="155"/>
      <c r="AN256" s="155"/>
      <c r="AO256" s="311" t="s">
        <v>69</v>
      </c>
      <c r="AP256" s="167"/>
      <c r="AQ256"/>
      <c r="AR256"/>
      <c r="AS256" s="270"/>
      <c r="AT256"/>
      <c r="AU256"/>
      <c r="AY256"/>
    </row>
    <row r="257" spans="1:51" ht="11.25" customHeight="1" x14ac:dyDescent="0.25">
      <c r="A257" s="3"/>
      <c r="B257" s="156"/>
      <c r="C257" s="3"/>
      <c r="D257" s="168"/>
      <c r="E257" s="801"/>
      <c r="F257" s="801"/>
      <c r="G257" s="801"/>
      <c r="H257" s="801"/>
      <c r="I257" s="801"/>
      <c r="J257" s="801"/>
      <c r="K257" s="801"/>
      <c r="L257" s="801"/>
      <c r="M257" s="801"/>
      <c r="N257" s="801"/>
      <c r="O257" s="801"/>
      <c r="P257" s="801"/>
      <c r="Q257" s="801"/>
      <c r="R257" s="801"/>
      <c r="S257" s="801"/>
      <c r="T257" s="801"/>
      <c r="U257"/>
      <c r="V257" s="168"/>
      <c r="W257" t="s">
        <v>88</v>
      </c>
      <c r="X257"/>
      <c r="Y257"/>
      <c r="Z257"/>
      <c r="AB257" s="155"/>
      <c r="AC257" s="155" t="s">
        <v>8</v>
      </c>
      <c r="AD257" s="155"/>
      <c r="AE257" s="155"/>
      <c r="AF257" s="155"/>
      <c r="AG257" s="155"/>
      <c r="AH257" s="155"/>
      <c r="AI257" s="155"/>
      <c r="AJ257" s="155"/>
      <c r="AK257" s="155"/>
      <c r="AL257" s="155"/>
      <c r="AM257" s="155"/>
      <c r="AN257" s="155"/>
      <c r="AO257" s="358" t="s">
        <v>89</v>
      </c>
      <c r="AP257" s="167"/>
      <c r="AQ257"/>
      <c r="AR257"/>
      <c r="AS257" s="270"/>
      <c r="AT257"/>
      <c r="AU257"/>
      <c r="AY257"/>
    </row>
    <row r="258" spans="1:51" ht="4.2" customHeight="1" x14ac:dyDescent="0.25">
      <c r="A258" s="8"/>
      <c r="B258" s="445"/>
      <c r="C258" s="8"/>
      <c r="D258" s="162"/>
      <c r="E258" s="381"/>
      <c r="F258" s="381"/>
      <c r="G258" s="381"/>
      <c r="H258" s="381"/>
      <c r="I258" s="381"/>
      <c r="J258" s="381"/>
      <c r="K258" s="381"/>
      <c r="L258" s="381"/>
      <c r="M258" s="381"/>
      <c r="N258" s="381"/>
      <c r="O258" s="381"/>
      <c r="P258" s="381"/>
      <c r="Q258" s="381"/>
      <c r="R258" s="381"/>
      <c r="S258" s="381"/>
      <c r="T258" s="381"/>
      <c r="U258" s="164"/>
      <c r="V258" s="162"/>
      <c r="W258" s="164"/>
      <c r="X258" s="164"/>
      <c r="Y258" s="164"/>
      <c r="Z258" s="164"/>
      <c r="AA258" s="164"/>
      <c r="AB258" s="164"/>
      <c r="AC258" s="164"/>
      <c r="AD258" s="164"/>
      <c r="AE258" s="164"/>
      <c r="AF258" s="164"/>
      <c r="AG258" s="164"/>
      <c r="AH258" s="164"/>
      <c r="AI258" s="164"/>
      <c r="AJ258" s="164"/>
      <c r="AK258" s="164"/>
      <c r="AL258" s="164"/>
      <c r="AM258" s="164"/>
      <c r="AN258" s="164"/>
      <c r="AO258" s="399"/>
      <c r="AP258" s="163"/>
      <c r="AQ258" s="164"/>
      <c r="AR258" s="164"/>
      <c r="AS258" s="401"/>
      <c r="AT258" s="164"/>
      <c r="AU258"/>
      <c r="AY258"/>
    </row>
    <row r="259" spans="1:51" ht="4.2" customHeight="1" x14ac:dyDescent="0.25">
      <c r="A259" s="3"/>
      <c r="B259" s="156"/>
      <c r="C259" s="3"/>
      <c r="D259" s="168"/>
      <c r="E259" s="365"/>
      <c r="F259" s="365"/>
      <c r="G259" s="365"/>
      <c r="H259" s="365"/>
      <c r="I259" s="365"/>
      <c r="J259" s="365"/>
      <c r="K259" s="365"/>
      <c r="L259" s="365"/>
      <c r="M259" s="365"/>
      <c r="N259" s="365"/>
      <c r="O259" s="365"/>
      <c r="P259" s="365"/>
      <c r="Q259" s="365"/>
      <c r="R259" s="365"/>
      <c r="S259" s="365"/>
      <c r="T259" s="365"/>
      <c r="U259"/>
      <c r="V259" s="168"/>
      <c r="W259"/>
      <c r="X259"/>
      <c r="Y259"/>
      <c r="Z259"/>
      <c r="AA259"/>
      <c r="AB259"/>
      <c r="AC259"/>
      <c r="AD259"/>
      <c r="AE259"/>
      <c r="AF259"/>
      <c r="AG259"/>
      <c r="AH259"/>
      <c r="AI259"/>
      <c r="AJ259"/>
      <c r="AK259"/>
      <c r="AL259"/>
      <c r="AM259"/>
      <c r="AN259"/>
      <c r="AO259" s="110"/>
      <c r="AP259" s="167"/>
      <c r="AQ259"/>
      <c r="AR259"/>
      <c r="AS259" s="270"/>
      <c r="AT259"/>
      <c r="AU259"/>
      <c r="AY259"/>
    </row>
    <row r="260" spans="1:51" ht="11.25" customHeight="1" x14ac:dyDescent="0.25">
      <c r="A260" s="3"/>
      <c r="B260" s="444" t="s">
        <v>242</v>
      </c>
      <c r="C260" s="3"/>
      <c r="D260" s="168"/>
      <c r="E260" s="801" t="str">
        <f ca="1">VLOOKUP(CONCATENATE($B$223&amp;"-"&amp;INDIRECT(ADDRESS(ROW(),COLUMN()-3))),INDIRECT("translations[[Question Num]:["&amp; Language_Selected &amp;"]]"),MATCH(Language_Selected,Language_Options,0)+1,FALSE)</f>
        <v>Talk about warning signs associated with the method you selected?</v>
      </c>
      <c r="F260" s="801"/>
      <c r="G260" s="801"/>
      <c r="H260" s="801"/>
      <c r="I260" s="801"/>
      <c r="J260" s="801"/>
      <c r="K260" s="801"/>
      <c r="L260" s="801"/>
      <c r="M260" s="801"/>
      <c r="N260" s="801"/>
      <c r="O260" s="801"/>
      <c r="P260" s="801"/>
      <c r="Q260" s="801"/>
      <c r="R260" s="801"/>
      <c r="S260" s="801"/>
      <c r="T260" s="801"/>
      <c r="U260"/>
      <c r="V260" s="168"/>
      <c r="W260" t="s">
        <v>86</v>
      </c>
      <c r="X260"/>
      <c r="Y260" s="155" t="s">
        <v>8</v>
      </c>
      <c r="Z260" s="155"/>
      <c r="AA260" s="155"/>
      <c r="AB260" s="155"/>
      <c r="AC260" s="155"/>
      <c r="AD260" s="155"/>
      <c r="AE260" s="155"/>
      <c r="AF260" s="155"/>
      <c r="AG260" s="155"/>
      <c r="AH260" s="155"/>
      <c r="AI260" s="155"/>
      <c r="AJ260" s="155"/>
      <c r="AK260" s="155"/>
      <c r="AL260" s="155"/>
      <c r="AM260" s="155"/>
      <c r="AN260" s="155"/>
      <c r="AO260" s="311" t="s">
        <v>46</v>
      </c>
      <c r="AP260" s="167"/>
      <c r="AQ260"/>
      <c r="AR260"/>
      <c r="AS260" s="270"/>
      <c r="AT260"/>
      <c r="AU260"/>
      <c r="AY260"/>
    </row>
    <row r="261" spans="1:51" ht="11.25" customHeight="1" x14ac:dyDescent="0.25">
      <c r="A261" s="3"/>
      <c r="B261" s="156"/>
      <c r="C261" s="3"/>
      <c r="D261" s="168"/>
      <c r="E261" s="801"/>
      <c r="F261" s="801"/>
      <c r="G261" s="801"/>
      <c r="H261" s="801"/>
      <c r="I261" s="801"/>
      <c r="J261" s="801"/>
      <c r="K261" s="801"/>
      <c r="L261" s="801"/>
      <c r="M261" s="801"/>
      <c r="N261" s="801"/>
      <c r="O261" s="801"/>
      <c r="P261" s="801"/>
      <c r="Q261" s="801"/>
      <c r="R261" s="801"/>
      <c r="S261" s="801"/>
      <c r="T261" s="801"/>
      <c r="U261"/>
      <c r="V261" s="168"/>
      <c r="W261" t="s">
        <v>87</v>
      </c>
      <c r="Y261" s="155" t="s">
        <v>8</v>
      </c>
      <c r="Z261" s="155"/>
      <c r="AA261" s="155"/>
      <c r="AB261" s="155"/>
      <c r="AC261" s="155"/>
      <c r="AD261" s="155"/>
      <c r="AE261" s="155"/>
      <c r="AF261" s="155"/>
      <c r="AG261" s="155"/>
      <c r="AH261" s="155"/>
      <c r="AI261" s="155"/>
      <c r="AJ261" s="155"/>
      <c r="AK261" s="155"/>
      <c r="AL261" s="155"/>
      <c r="AM261" s="155"/>
      <c r="AN261" s="155"/>
      <c r="AO261" s="311" t="s">
        <v>69</v>
      </c>
      <c r="AP261" s="167"/>
      <c r="AQ261"/>
      <c r="AR261"/>
      <c r="AS261" s="270"/>
      <c r="AT261"/>
      <c r="AU261"/>
      <c r="AY261"/>
    </row>
    <row r="262" spans="1:51" ht="11.25" customHeight="1" x14ac:dyDescent="0.25">
      <c r="A262" s="3"/>
      <c r="B262" s="156"/>
      <c r="C262" s="3"/>
      <c r="D262" s="168"/>
      <c r="E262" s="801"/>
      <c r="F262" s="801"/>
      <c r="G262" s="801"/>
      <c r="H262" s="801"/>
      <c r="I262" s="801"/>
      <c r="J262" s="801"/>
      <c r="K262" s="801"/>
      <c r="L262" s="801"/>
      <c r="M262" s="801"/>
      <c r="N262" s="801"/>
      <c r="O262" s="801"/>
      <c r="P262" s="801"/>
      <c r="Q262" s="801"/>
      <c r="R262" s="801"/>
      <c r="S262" s="801"/>
      <c r="T262" s="801"/>
      <c r="U262"/>
      <c r="V262" s="168"/>
      <c r="W262" t="s">
        <v>88</v>
      </c>
      <c r="X262"/>
      <c r="Y262"/>
      <c r="Z262"/>
      <c r="AB262" s="155"/>
      <c r="AC262" s="155" t="s">
        <v>8</v>
      </c>
      <c r="AD262" s="155"/>
      <c r="AE262" s="155"/>
      <c r="AF262" s="155"/>
      <c r="AG262" s="155"/>
      <c r="AH262" s="155"/>
      <c r="AI262" s="155"/>
      <c r="AJ262" s="155"/>
      <c r="AK262" s="155"/>
      <c r="AL262" s="155"/>
      <c r="AM262" s="155"/>
      <c r="AN262" s="155"/>
      <c r="AO262" s="358" t="s">
        <v>89</v>
      </c>
      <c r="AP262" s="167"/>
      <c r="AQ262"/>
      <c r="AR262"/>
      <c r="AS262" s="270"/>
      <c r="AT262"/>
      <c r="AU262"/>
      <c r="AY262"/>
    </row>
    <row r="263" spans="1:51" ht="4.2" customHeight="1" x14ac:dyDescent="0.25">
      <c r="A263" s="8"/>
      <c r="B263" s="445"/>
      <c r="C263" s="8"/>
      <c r="D263" s="162"/>
      <c r="E263" s="381"/>
      <c r="F263" s="381"/>
      <c r="G263" s="381"/>
      <c r="H263" s="381"/>
      <c r="I263" s="381"/>
      <c r="J263" s="381"/>
      <c r="K263" s="381"/>
      <c r="L263" s="381"/>
      <c r="M263" s="381"/>
      <c r="N263" s="381"/>
      <c r="O263" s="381"/>
      <c r="P263" s="381"/>
      <c r="Q263" s="381"/>
      <c r="R263" s="381"/>
      <c r="S263" s="381"/>
      <c r="T263" s="381"/>
      <c r="U263" s="164"/>
      <c r="V263" s="162"/>
      <c r="W263" s="164"/>
      <c r="X263" s="164"/>
      <c r="Y263" s="164"/>
      <c r="Z263" s="164"/>
      <c r="AA263" s="164"/>
      <c r="AB263" s="164"/>
      <c r="AC263" s="164"/>
      <c r="AD263" s="164"/>
      <c r="AE263" s="164"/>
      <c r="AF263" s="164"/>
      <c r="AG263" s="164"/>
      <c r="AH263" s="164"/>
      <c r="AI263" s="164"/>
      <c r="AJ263" s="164"/>
      <c r="AK263" s="164"/>
      <c r="AL263" s="164"/>
      <c r="AM263" s="164"/>
      <c r="AN263" s="164"/>
      <c r="AO263" s="399"/>
      <c r="AP263" s="163"/>
      <c r="AQ263" s="164"/>
      <c r="AR263" s="164"/>
      <c r="AS263" s="401"/>
      <c r="AT263" s="164"/>
      <c r="AU263"/>
      <c r="AY263"/>
    </row>
    <row r="264" spans="1:51" ht="4.2" customHeight="1" x14ac:dyDescent="0.25">
      <c r="A264" s="3"/>
      <c r="B264" s="156"/>
      <c r="C264" s="3"/>
      <c r="D264" s="168"/>
      <c r="E264" s="365"/>
      <c r="F264" s="365"/>
      <c r="G264" s="365"/>
      <c r="H264" s="365"/>
      <c r="I264" s="365"/>
      <c r="J264" s="365"/>
      <c r="K264" s="365"/>
      <c r="L264" s="365"/>
      <c r="M264" s="365"/>
      <c r="N264" s="365"/>
      <c r="O264" s="365"/>
      <c r="P264" s="365"/>
      <c r="Q264" s="365"/>
      <c r="R264" s="365"/>
      <c r="S264" s="365"/>
      <c r="T264" s="365"/>
      <c r="U264"/>
      <c r="V264" s="168"/>
      <c r="W264"/>
      <c r="X264"/>
      <c r="Y264"/>
      <c r="Z264"/>
      <c r="AA264"/>
      <c r="AB264"/>
      <c r="AC264"/>
      <c r="AD264"/>
      <c r="AE264"/>
      <c r="AF264"/>
      <c r="AG264"/>
      <c r="AH264"/>
      <c r="AI264"/>
      <c r="AJ264"/>
      <c r="AK264"/>
      <c r="AL264"/>
      <c r="AM264"/>
      <c r="AN264"/>
      <c r="AO264" s="110"/>
      <c r="AP264" s="167"/>
      <c r="AQ264"/>
      <c r="AR264"/>
      <c r="AS264" s="270"/>
      <c r="AT264"/>
      <c r="AU264"/>
      <c r="AY264"/>
    </row>
    <row r="265" spans="1:51" ht="11.25" customHeight="1" x14ac:dyDescent="0.25">
      <c r="A265" s="3"/>
      <c r="B265" s="444" t="s">
        <v>244</v>
      </c>
      <c r="C265" s="3"/>
      <c r="D265" s="168"/>
      <c r="E265" s="801" t="str">
        <f ca="1">VLOOKUP(CONCATENATE($B$223&amp;"-"&amp;INDIRECT(ADDRESS(ROW(),COLUMN()-3))),INDIRECT("translations[[Question Num]:["&amp; Language_Selected &amp;"]]"),MATCH(Language_Selected,Language_Options,0)+1,FALSE)</f>
        <v>Talk about the possibility of switching to another method if the method you selected was not suitable?</v>
      </c>
      <c r="F265" s="801"/>
      <c r="G265" s="801"/>
      <c r="H265" s="801"/>
      <c r="I265" s="801"/>
      <c r="J265" s="801"/>
      <c r="K265" s="801"/>
      <c r="L265" s="801"/>
      <c r="M265" s="801"/>
      <c r="N265" s="801"/>
      <c r="O265" s="801"/>
      <c r="P265" s="801"/>
      <c r="Q265" s="801"/>
      <c r="R265" s="801"/>
      <c r="S265" s="801"/>
      <c r="T265" s="801"/>
      <c r="U265"/>
      <c r="V265" s="168"/>
      <c r="W265" t="s">
        <v>86</v>
      </c>
      <c r="X265"/>
      <c r="Y265" s="155" t="s">
        <v>8</v>
      </c>
      <c r="Z265" s="155"/>
      <c r="AA265" s="155"/>
      <c r="AB265" s="155"/>
      <c r="AC265" s="155"/>
      <c r="AD265" s="155"/>
      <c r="AE265" s="155"/>
      <c r="AF265" s="155"/>
      <c r="AG265" s="155"/>
      <c r="AH265" s="155"/>
      <c r="AI265" s="155"/>
      <c r="AJ265" s="155"/>
      <c r="AK265" s="155"/>
      <c r="AL265" s="155"/>
      <c r="AM265" s="155"/>
      <c r="AN265" s="155"/>
      <c r="AO265" s="311" t="s">
        <v>46</v>
      </c>
      <c r="AP265" s="167"/>
      <c r="AQ265"/>
      <c r="AR265"/>
      <c r="AS265" s="270"/>
      <c r="AT265"/>
      <c r="AU265"/>
      <c r="AY265"/>
    </row>
    <row r="266" spans="1:51" ht="11.25" customHeight="1" x14ac:dyDescent="0.25">
      <c r="A266" s="3"/>
      <c r="B266" s="156"/>
      <c r="C266" s="3"/>
      <c r="D266" s="168"/>
      <c r="E266" s="801"/>
      <c r="F266" s="801"/>
      <c r="G266" s="801"/>
      <c r="H266" s="801"/>
      <c r="I266" s="801"/>
      <c r="J266" s="801"/>
      <c r="K266" s="801"/>
      <c r="L266" s="801"/>
      <c r="M266" s="801"/>
      <c r="N266" s="801"/>
      <c r="O266" s="801"/>
      <c r="P266" s="801"/>
      <c r="Q266" s="801"/>
      <c r="R266" s="801"/>
      <c r="S266" s="801"/>
      <c r="T266" s="801"/>
      <c r="U266"/>
      <c r="V266" s="168"/>
      <c r="W266" t="s">
        <v>87</v>
      </c>
      <c r="Y266" s="155" t="s">
        <v>8</v>
      </c>
      <c r="Z266" s="155"/>
      <c r="AA266" s="155"/>
      <c r="AB266" s="155"/>
      <c r="AC266" s="155"/>
      <c r="AD266" s="155"/>
      <c r="AE266" s="155"/>
      <c r="AF266" s="155"/>
      <c r="AG266" s="155"/>
      <c r="AH266" s="155"/>
      <c r="AI266" s="155"/>
      <c r="AJ266" s="155"/>
      <c r="AK266" s="155"/>
      <c r="AL266" s="155"/>
      <c r="AM266" s="155"/>
      <c r="AN266" s="155"/>
      <c r="AO266" s="311" t="s">
        <v>69</v>
      </c>
      <c r="AP266" s="167"/>
      <c r="AQ266"/>
      <c r="AR266"/>
      <c r="AS266" s="270"/>
      <c r="AT266"/>
      <c r="AU266"/>
      <c r="AY266"/>
    </row>
    <row r="267" spans="1:51" ht="11.25" customHeight="1" x14ac:dyDescent="0.25">
      <c r="A267" s="3"/>
      <c r="B267" s="156"/>
      <c r="C267" s="3"/>
      <c r="D267" s="168"/>
      <c r="E267" s="801"/>
      <c r="F267" s="801"/>
      <c r="G267" s="801"/>
      <c r="H267" s="801"/>
      <c r="I267" s="801"/>
      <c r="J267" s="801"/>
      <c r="K267" s="801"/>
      <c r="L267" s="801"/>
      <c r="M267" s="801"/>
      <c r="N267" s="801"/>
      <c r="O267" s="801"/>
      <c r="P267" s="801"/>
      <c r="Q267" s="801"/>
      <c r="R267" s="801"/>
      <c r="S267" s="801"/>
      <c r="T267" s="801"/>
      <c r="U267"/>
      <c r="V267" s="168"/>
      <c r="W267" t="s">
        <v>88</v>
      </c>
      <c r="X267"/>
      <c r="Y267"/>
      <c r="Z267"/>
      <c r="AB267" s="155"/>
      <c r="AC267" s="155" t="s">
        <v>8</v>
      </c>
      <c r="AD267" s="155"/>
      <c r="AE267" s="155"/>
      <c r="AF267" s="155"/>
      <c r="AG267" s="155"/>
      <c r="AH267" s="155"/>
      <c r="AI267" s="155"/>
      <c r="AJ267" s="155"/>
      <c r="AK267" s="155"/>
      <c r="AL267" s="155"/>
      <c r="AM267" s="155"/>
      <c r="AN267" s="155"/>
      <c r="AO267" s="358" t="s">
        <v>89</v>
      </c>
      <c r="AP267" s="167"/>
      <c r="AQ267"/>
      <c r="AR267"/>
      <c r="AS267" s="270"/>
      <c r="AT267"/>
      <c r="AU267"/>
      <c r="AY267"/>
    </row>
    <row r="268" spans="1:51" ht="4.2" customHeight="1" x14ac:dyDescent="0.25">
      <c r="A268" s="8"/>
      <c r="B268" s="445"/>
      <c r="C268" s="8"/>
      <c r="D268" s="162"/>
      <c r="E268" s="381"/>
      <c r="F268" s="381"/>
      <c r="G268" s="381"/>
      <c r="H268" s="381"/>
      <c r="I268" s="381"/>
      <c r="J268" s="381"/>
      <c r="K268" s="381"/>
      <c r="L268" s="381"/>
      <c r="M268" s="381"/>
      <c r="N268" s="381"/>
      <c r="O268" s="381"/>
      <c r="P268" s="381"/>
      <c r="Q268" s="381"/>
      <c r="R268" s="381"/>
      <c r="S268" s="381"/>
      <c r="T268" s="381"/>
      <c r="U268" s="164"/>
      <c r="V268" s="162"/>
      <c r="W268" s="164"/>
      <c r="X268" s="164"/>
      <c r="Y268" s="164"/>
      <c r="Z268" s="164"/>
      <c r="AA268" s="164"/>
      <c r="AB268" s="164"/>
      <c r="AC268" s="164"/>
      <c r="AD268" s="164"/>
      <c r="AE268" s="164"/>
      <c r="AF268" s="164"/>
      <c r="AG268" s="164"/>
      <c r="AH268" s="164"/>
      <c r="AI268" s="164"/>
      <c r="AJ268" s="164"/>
      <c r="AK268" s="164"/>
      <c r="AL268" s="164"/>
      <c r="AM268" s="164"/>
      <c r="AN268" s="164"/>
      <c r="AO268" s="399"/>
      <c r="AP268" s="163"/>
      <c r="AQ268" s="164"/>
      <c r="AR268" s="164"/>
      <c r="AS268" s="401"/>
      <c r="AT268" s="164"/>
      <c r="AU268"/>
      <c r="AY268"/>
    </row>
    <row r="269" spans="1:51" ht="4.2" customHeight="1" x14ac:dyDescent="0.25">
      <c r="A269" s="3"/>
      <c r="B269" s="156"/>
      <c r="C269" s="3"/>
      <c r="D269" s="158"/>
      <c r="E269" s="447"/>
      <c r="F269" s="447"/>
      <c r="G269" s="447"/>
      <c r="H269" s="447"/>
      <c r="I269" s="447"/>
      <c r="J269" s="447"/>
      <c r="K269" s="447"/>
      <c r="L269" s="447"/>
      <c r="M269" s="447"/>
      <c r="N269" s="447"/>
      <c r="O269" s="447"/>
      <c r="P269" s="447"/>
      <c r="Q269" s="447"/>
      <c r="R269" s="447"/>
      <c r="S269" s="447"/>
      <c r="T269" s="447"/>
      <c r="U269" s="159"/>
      <c r="V269"/>
      <c r="W269"/>
      <c r="X269"/>
      <c r="Y269"/>
      <c r="Z269"/>
      <c r="AA269"/>
      <c r="AB269"/>
      <c r="AC269"/>
      <c r="AD269"/>
      <c r="AE269"/>
      <c r="AF269"/>
      <c r="AG269"/>
      <c r="AH269"/>
      <c r="AI269"/>
      <c r="AJ269"/>
      <c r="AK269"/>
      <c r="AL269"/>
      <c r="AM269"/>
      <c r="AN269"/>
      <c r="AO269" s="110"/>
      <c r="AP269" s="167"/>
      <c r="AQ269"/>
      <c r="AR269"/>
      <c r="AS269" s="270"/>
      <c r="AT269"/>
      <c r="AU269"/>
      <c r="AY269"/>
    </row>
    <row r="270" spans="1:51" ht="11.25" customHeight="1" x14ac:dyDescent="0.25">
      <c r="A270" s="3"/>
      <c r="B270" s="270" t="s">
        <v>374</v>
      </c>
      <c r="C270" s="3"/>
      <c r="D270" s="168"/>
      <c r="E270" s="802" t="str">
        <f ca="1">VLOOKUP(INDIRECT(ADDRESS(ROW(),COLUMN()-3)),INDIRECT("translations[[Question Num]:["&amp; Language_Selected &amp;"]]"),MATCH(Language_Selected,Language_Options,0)+1,FALSE)</f>
        <v>Did you feel that during your consultation, no other clients or patients at the facility could see you?
IF YES, PROBE: Would you say all the time, most of the time, or a few times?</v>
      </c>
      <c r="F270" s="802"/>
      <c r="G270" s="802"/>
      <c r="H270" s="802"/>
      <c r="I270" s="802"/>
      <c r="J270" s="802"/>
      <c r="K270" s="802"/>
      <c r="L270" s="802"/>
      <c r="M270" s="802"/>
      <c r="N270" s="802"/>
      <c r="O270" s="802"/>
      <c r="P270" s="802"/>
      <c r="Q270" s="802"/>
      <c r="R270" s="802"/>
      <c r="S270" s="802"/>
      <c r="T270" s="802"/>
      <c r="U270" s="167"/>
      <c r="V270"/>
      <c r="W270" s="191" t="s">
        <v>190</v>
      </c>
      <c r="X270"/>
      <c r="Y270"/>
      <c r="Z270"/>
      <c r="AA270"/>
      <c r="AB270"/>
      <c r="AC270"/>
      <c r="AD270" s="155"/>
      <c r="AE270" s="155"/>
      <c r="AF270" s="155" t="s">
        <v>8</v>
      </c>
      <c r="AG270" s="155"/>
      <c r="AH270" s="155"/>
      <c r="AI270" s="155"/>
      <c r="AJ270" s="155"/>
      <c r="AK270" s="234"/>
      <c r="AL270" s="234"/>
      <c r="AM270" s="234"/>
      <c r="AN270" s="234"/>
      <c r="AO270" s="311" t="s">
        <v>46</v>
      </c>
      <c r="AP270" s="167"/>
      <c r="AQ270"/>
      <c r="AR270"/>
      <c r="AS270" s="270"/>
      <c r="AT270"/>
      <c r="AU270"/>
      <c r="AY270"/>
    </row>
    <row r="271" spans="1:51" ht="11.25" customHeight="1" x14ac:dyDescent="0.25">
      <c r="A271" s="3"/>
      <c r="B271" s="22" t="s">
        <v>217</v>
      </c>
      <c r="C271" s="3"/>
      <c r="D271" s="168"/>
      <c r="E271" s="802"/>
      <c r="F271" s="802"/>
      <c r="G271" s="802"/>
      <c r="H271" s="802"/>
      <c r="I271" s="802"/>
      <c r="J271" s="802"/>
      <c r="K271" s="802"/>
      <c r="L271" s="802"/>
      <c r="M271" s="802"/>
      <c r="N271" s="802"/>
      <c r="O271" s="802"/>
      <c r="P271" s="802"/>
      <c r="Q271" s="802"/>
      <c r="R271" s="802"/>
      <c r="S271" s="802"/>
      <c r="T271" s="802"/>
      <c r="U271" s="167"/>
      <c r="V271"/>
      <c r="W271" s="191" t="s">
        <v>191</v>
      </c>
      <c r="X271" s="205"/>
      <c r="Y271" s="205"/>
      <c r="Z271" s="205"/>
      <c r="AA271" s="205"/>
      <c r="AB271" s="205"/>
      <c r="AC271" s="205"/>
      <c r="AD271" s="155"/>
      <c r="AE271" s="155"/>
      <c r="AF271" s="155" t="s">
        <v>8</v>
      </c>
      <c r="AG271" s="155"/>
      <c r="AH271" s="155"/>
      <c r="AI271" s="155"/>
      <c r="AJ271" s="155"/>
      <c r="AK271" s="234"/>
      <c r="AL271" s="234"/>
      <c r="AM271" s="234"/>
      <c r="AN271" s="234"/>
      <c r="AO271" s="311" t="s">
        <v>69</v>
      </c>
      <c r="AP271" s="167"/>
      <c r="AQ271"/>
      <c r="AR271"/>
      <c r="AS271" s="270"/>
      <c r="AT271"/>
      <c r="AU271"/>
      <c r="AY271"/>
    </row>
    <row r="272" spans="1:51" ht="11.25" customHeight="1" x14ac:dyDescent="0.25">
      <c r="A272" s="3"/>
      <c r="B272" s="22" t="s">
        <v>217</v>
      </c>
      <c r="C272" s="3"/>
      <c r="D272" s="168"/>
      <c r="E272" s="802"/>
      <c r="F272" s="802"/>
      <c r="G272" s="802"/>
      <c r="H272" s="802"/>
      <c r="I272" s="802"/>
      <c r="J272" s="802"/>
      <c r="K272" s="802"/>
      <c r="L272" s="802"/>
      <c r="M272" s="802"/>
      <c r="N272" s="802"/>
      <c r="O272" s="802"/>
      <c r="P272" s="802"/>
      <c r="Q272" s="802"/>
      <c r="R272" s="802"/>
      <c r="S272" s="802"/>
      <c r="T272" s="802"/>
      <c r="U272" s="167"/>
      <c r="V272"/>
      <c r="W272" s="191" t="s">
        <v>192</v>
      </c>
      <c r="X272" s="205"/>
      <c r="Y272" s="205"/>
      <c r="Z272" s="205"/>
      <c r="AA272" s="205"/>
      <c r="AB272" s="205"/>
      <c r="AC272" s="234"/>
      <c r="AD272" s="234"/>
      <c r="AE272" s="234" t="s">
        <v>8</v>
      </c>
      <c r="AF272" s="234"/>
      <c r="AG272" s="234"/>
      <c r="AH272" s="234"/>
      <c r="AI272" s="234"/>
      <c r="AJ272" s="234"/>
      <c r="AK272" s="234"/>
      <c r="AL272" s="234"/>
      <c r="AM272" s="234"/>
      <c r="AN272" s="234"/>
      <c r="AO272" s="525" t="s">
        <v>71</v>
      </c>
      <c r="AP272" s="167"/>
      <c r="AQ272"/>
      <c r="AR272"/>
      <c r="AS272" s="270"/>
      <c r="AT272"/>
      <c r="AU272"/>
      <c r="AY272"/>
    </row>
    <row r="273" spans="1:51" ht="11.25" customHeight="1" x14ac:dyDescent="0.25">
      <c r="A273" s="3"/>
      <c r="B273" s="22" t="s">
        <v>217</v>
      </c>
      <c r="C273" s="3"/>
      <c r="D273" s="168"/>
      <c r="E273" s="802"/>
      <c r="F273" s="802"/>
      <c r="G273" s="802"/>
      <c r="H273" s="802"/>
      <c r="I273" s="802"/>
      <c r="J273" s="802"/>
      <c r="K273" s="802"/>
      <c r="L273" s="802"/>
      <c r="M273" s="802"/>
      <c r="N273" s="802"/>
      <c r="O273" s="802"/>
      <c r="P273" s="802"/>
      <c r="Q273" s="802"/>
      <c r="R273" s="802"/>
      <c r="S273" s="802"/>
      <c r="T273" s="802"/>
      <c r="U273" s="167"/>
      <c r="V273"/>
      <c r="W273" s="191" t="s">
        <v>193</v>
      </c>
      <c r="X273" s="205"/>
      <c r="Y273" s="205"/>
      <c r="Z273" s="205"/>
      <c r="AA273" s="234"/>
      <c r="AB273" s="234" t="s">
        <v>8</v>
      </c>
      <c r="AC273" s="234"/>
      <c r="AD273" s="234"/>
      <c r="AE273" s="234"/>
      <c r="AF273" s="234"/>
      <c r="AG273" s="234"/>
      <c r="AH273" s="234"/>
      <c r="AI273" s="234"/>
      <c r="AJ273" s="234"/>
      <c r="AK273" s="234"/>
      <c r="AL273" s="234"/>
      <c r="AM273" s="234"/>
      <c r="AN273" s="234"/>
      <c r="AO273" s="525" t="s">
        <v>73</v>
      </c>
      <c r="AP273" s="167"/>
      <c r="AQ273"/>
      <c r="AR273"/>
      <c r="AS273" s="270"/>
      <c r="AT273"/>
      <c r="AU273"/>
      <c r="AY273"/>
    </row>
    <row r="274" spans="1:51" ht="11.25" customHeight="1" x14ac:dyDescent="0.25">
      <c r="A274" s="3"/>
      <c r="B274" s="22"/>
      <c r="C274" s="3"/>
      <c r="D274" s="168"/>
      <c r="E274" s="802"/>
      <c r="F274" s="802"/>
      <c r="G274" s="802"/>
      <c r="H274" s="802"/>
      <c r="I274" s="802"/>
      <c r="J274" s="802"/>
      <c r="K274" s="802"/>
      <c r="L274" s="802"/>
      <c r="M274" s="802"/>
      <c r="N274" s="802"/>
      <c r="O274" s="802"/>
      <c r="P274" s="802"/>
      <c r="Q274" s="802"/>
      <c r="R274" s="802"/>
      <c r="S274" s="802"/>
      <c r="T274" s="802"/>
      <c r="U274" s="167"/>
      <c r="V274"/>
      <c r="W274" s="191" t="s">
        <v>194</v>
      </c>
      <c r="X274"/>
      <c r="Y274"/>
      <c r="Z274"/>
      <c r="AA274"/>
      <c r="AB274"/>
      <c r="AC274"/>
      <c r="AD274"/>
      <c r="AE274"/>
      <c r="AF274" s="155"/>
      <c r="AG274" s="155"/>
      <c r="AH274" s="155"/>
      <c r="AI274" s="155" t="s">
        <v>8</v>
      </c>
      <c r="AJ274" s="155"/>
      <c r="AK274" s="234"/>
      <c r="AL274" s="234"/>
      <c r="AM274" s="234"/>
      <c r="AN274" s="234"/>
      <c r="AO274" s="358" t="s">
        <v>89</v>
      </c>
      <c r="AP274" s="167"/>
      <c r="AQ274"/>
      <c r="AR274"/>
      <c r="AS274" s="270"/>
      <c r="AT274"/>
      <c r="AU274"/>
      <c r="AY274"/>
    </row>
    <row r="275" spans="1:51" ht="11.25" customHeight="1" x14ac:dyDescent="0.25">
      <c r="A275" s="3"/>
      <c r="B275" s="22" t="s">
        <v>217</v>
      </c>
      <c r="C275" s="3"/>
      <c r="D275" s="168"/>
      <c r="E275" s="802"/>
      <c r="F275" s="802"/>
      <c r="G275" s="802"/>
      <c r="H275" s="802"/>
      <c r="I275" s="802"/>
      <c r="J275" s="802"/>
      <c r="K275" s="802"/>
      <c r="L275" s="802"/>
      <c r="M275" s="802"/>
      <c r="N275" s="802"/>
      <c r="O275" s="802"/>
      <c r="P275" s="802"/>
      <c r="Q275" s="802"/>
      <c r="R275" s="802"/>
      <c r="S275" s="802"/>
      <c r="T275" s="802"/>
      <c r="U275" s="167"/>
      <c r="V275"/>
      <c r="AO275" s="15"/>
      <c r="AP275" s="167"/>
      <c r="AQ275"/>
      <c r="AR275"/>
      <c r="AS275" s="270"/>
      <c r="AT275"/>
      <c r="AU275"/>
      <c r="AY275"/>
    </row>
    <row r="276" spans="1:51" ht="4.2" customHeight="1" x14ac:dyDescent="0.25">
      <c r="A276" s="8"/>
      <c r="B276" s="448" t="s">
        <v>217</v>
      </c>
      <c r="C276" s="8"/>
      <c r="D276" s="162"/>
      <c r="E276" s="381"/>
      <c r="F276" s="381"/>
      <c r="G276" s="381"/>
      <c r="H276" s="381"/>
      <c r="I276" s="381"/>
      <c r="J276" s="381"/>
      <c r="K276" s="381"/>
      <c r="L276" s="381"/>
      <c r="M276" s="381"/>
      <c r="N276" s="381"/>
      <c r="O276" s="381"/>
      <c r="P276" s="381"/>
      <c r="Q276" s="381"/>
      <c r="R276" s="381"/>
      <c r="S276" s="381"/>
      <c r="T276" s="381"/>
      <c r="U276" s="163"/>
      <c r="V276" s="164"/>
      <c r="W276" s="164"/>
      <c r="X276" s="164"/>
      <c r="Y276" s="164"/>
      <c r="Z276" s="164"/>
      <c r="AA276" s="164"/>
      <c r="AB276" s="164"/>
      <c r="AC276" s="164"/>
      <c r="AD276" s="164"/>
      <c r="AE276" s="164"/>
      <c r="AF276" s="164"/>
      <c r="AG276" s="164"/>
      <c r="AH276" s="164"/>
      <c r="AI276" s="164"/>
      <c r="AJ276" s="164"/>
      <c r="AK276" s="164"/>
      <c r="AL276" s="164"/>
      <c r="AM276" s="164"/>
      <c r="AN276" s="164"/>
      <c r="AO276" s="399"/>
      <c r="AP276" s="163"/>
      <c r="AQ276" s="164"/>
      <c r="AR276" s="164"/>
      <c r="AS276" s="401"/>
      <c r="AT276" s="164"/>
      <c r="AU276"/>
      <c r="AY276"/>
    </row>
    <row r="277" spans="1:51" ht="4.2" customHeight="1" x14ac:dyDescent="0.25">
      <c r="A277" s="3"/>
      <c r="B277" s="22" t="s">
        <v>217</v>
      </c>
      <c r="C277" s="3"/>
      <c r="D277" s="168"/>
      <c r="E277" s="365"/>
      <c r="F277" s="365"/>
      <c r="G277" s="365"/>
      <c r="H277" s="365"/>
      <c r="I277" s="365"/>
      <c r="J277" s="365"/>
      <c r="K277" s="365"/>
      <c r="L277" s="365"/>
      <c r="M277" s="365"/>
      <c r="N277" s="365"/>
      <c r="O277" s="365"/>
      <c r="P277" s="365"/>
      <c r="Q277" s="365"/>
      <c r="R277" s="365"/>
      <c r="S277" s="365"/>
      <c r="T277" s="365"/>
      <c r="U277" s="167"/>
      <c r="V277"/>
      <c r="W277"/>
      <c r="X277"/>
      <c r="Y277"/>
      <c r="Z277"/>
      <c r="AA277"/>
      <c r="AB277"/>
      <c r="AC277"/>
      <c r="AD277"/>
      <c r="AE277"/>
      <c r="AF277"/>
      <c r="AG277"/>
      <c r="AH277"/>
      <c r="AI277"/>
      <c r="AJ277"/>
      <c r="AK277"/>
      <c r="AL277"/>
      <c r="AM277"/>
      <c r="AN277"/>
      <c r="AO277" s="110"/>
      <c r="AP277" s="167"/>
      <c r="AQ277"/>
      <c r="AR277"/>
      <c r="AS277" s="270"/>
      <c r="AT277"/>
      <c r="AU277"/>
      <c r="AY277"/>
    </row>
    <row r="278" spans="1:51" ht="11.25" customHeight="1" x14ac:dyDescent="0.25">
      <c r="A278" s="3"/>
      <c r="B278" s="22" t="s">
        <v>375</v>
      </c>
      <c r="C278" s="3"/>
      <c r="D278" s="168"/>
      <c r="E278" s="802" t="str">
        <f ca="1">VLOOKUP(INDIRECT(ADDRESS(ROW(),COLUMN()-3)),INDIRECT("translations[[Question Num]:["&amp; Language_Selected &amp;"]]"),MATCH(Language_Selected,Language_Options,0)+1,FALSE)</f>
        <v>Did you feel you could discuss your problems with the doctors, nurses or other providers, without others not involved in your care overhearing your conversations?
IF YES, PROBE: Would you say all the time, most of the time, or a few times?</v>
      </c>
      <c r="F278" s="802"/>
      <c r="G278" s="802"/>
      <c r="H278" s="802"/>
      <c r="I278" s="802"/>
      <c r="J278" s="802"/>
      <c r="K278" s="802"/>
      <c r="L278" s="802"/>
      <c r="M278" s="802"/>
      <c r="N278" s="802"/>
      <c r="O278" s="802"/>
      <c r="P278" s="802"/>
      <c r="Q278" s="802"/>
      <c r="R278" s="802"/>
      <c r="S278" s="802"/>
      <c r="T278" s="802"/>
      <c r="U278" s="167"/>
      <c r="V278"/>
      <c r="W278" s="191" t="s">
        <v>190</v>
      </c>
      <c r="X278"/>
      <c r="Y278"/>
      <c r="Z278"/>
      <c r="AA278"/>
      <c r="AB278"/>
      <c r="AC278"/>
      <c r="AD278" s="155"/>
      <c r="AE278" s="155"/>
      <c r="AF278" s="155" t="s">
        <v>8</v>
      </c>
      <c r="AG278" s="155"/>
      <c r="AH278" s="155"/>
      <c r="AI278" s="155"/>
      <c r="AJ278" s="155"/>
      <c r="AK278" s="234"/>
      <c r="AL278" s="234"/>
      <c r="AM278" s="234"/>
      <c r="AN278" s="234"/>
      <c r="AO278" s="311" t="s">
        <v>46</v>
      </c>
      <c r="AP278" s="167"/>
      <c r="AQ278"/>
      <c r="AR278"/>
      <c r="AS278" s="270"/>
      <c r="AT278"/>
      <c r="AU278"/>
      <c r="AY278"/>
    </row>
    <row r="279" spans="1:51" ht="11.25" customHeight="1" x14ac:dyDescent="0.25">
      <c r="A279" s="3"/>
      <c r="B279" s="22" t="s">
        <v>217</v>
      </c>
      <c r="C279" s="3"/>
      <c r="D279" s="168"/>
      <c r="E279" s="802"/>
      <c r="F279" s="802"/>
      <c r="G279" s="802"/>
      <c r="H279" s="802"/>
      <c r="I279" s="802"/>
      <c r="J279" s="802"/>
      <c r="K279" s="802"/>
      <c r="L279" s="802"/>
      <c r="M279" s="802"/>
      <c r="N279" s="802"/>
      <c r="O279" s="802"/>
      <c r="P279" s="802"/>
      <c r="Q279" s="802"/>
      <c r="R279" s="802"/>
      <c r="S279" s="802"/>
      <c r="T279" s="802"/>
      <c r="U279" s="167"/>
      <c r="V279"/>
      <c r="W279" s="191" t="s">
        <v>191</v>
      </c>
      <c r="X279" s="205"/>
      <c r="Y279" s="205"/>
      <c r="Z279" s="205"/>
      <c r="AA279" s="205"/>
      <c r="AB279" s="205"/>
      <c r="AC279" s="205"/>
      <c r="AD279" s="155"/>
      <c r="AE279" s="155"/>
      <c r="AF279" s="155" t="s">
        <v>8</v>
      </c>
      <c r="AG279" s="155"/>
      <c r="AH279" s="155"/>
      <c r="AI279" s="155"/>
      <c r="AJ279" s="155"/>
      <c r="AK279" s="234"/>
      <c r="AL279" s="234"/>
      <c r="AM279" s="234"/>
      <c r="AN279" s="234"/>
      <c r="AO279" s="311" t="s">
        <v>69</v>
      </c>
      <c r="AP279" s="167"/>
      <c r="AQ279"/>
      <c r="AR279"/>
      <c r="AS279" s="270"/>
      <c r="AT279"/>
      <c r="AU279"/>
      <c r="AY279"/>
    </row>
    <row r="280" spans="1:51" ht="11.25" customHeight="1" x14ac:dyDescent="0.25">
      <c r="A280" s="3"/>
      <c r="B280" s="22" t="s">
        <v>217</v>
      </c>
      <c r="C280" s="3"/>
      <c r="D280" s="168"/>
      <c r="E280" s="802"/>
      <c r="F280" s="802"/>
      <c r="G280" s="802"/>
      <c r="H280" s="802"/>
      <c r="I280" s="802"/>
      <c r="J280" s="802"/>
      <c r="K280" s="802"/>
      <c r="L280" s="802"/>
      <c r="M280" s="802"/>
      <c r="N280" s="802"/>
      <c r="O280" s="802"/>
      <c r="P280" s="802"/>
      <c r="Q280" s="802"/>
      <c r="R280" s="802"/>
      <c r="S280" s="802"/>
      <c r="T280" s="802"/>
      <c r="U280" s="167"/>
      <c r="V280"/>
      <c r="W280" s="191" t="s">
        <v>192</v>
      </c>
      <c r="X280" s="205"/>
      <c r="Y280" s="205"/>
      <c r="Z280" s="205"/>
      <c r="AA280" s="205"/>
      <c r="AB280" s="205"/>
      <c r="AC280" s="234"/>
      <c r="AD280" s="234"/>
      <c r="AE280" s="234" t="s">
        <v>8</v>
      </c>
      <c r="AF280" s="234"/>
      <c r="AG280" s="234"/>
      <c r="AH280" s="234"/>
      <c r="AI280" s="234"/>
      <c r="AJ280" s="234"/>
      <c r="AK280" s="234"/>
      <c r="AL280" s="234"/>
      <c r="AM280" s="234"/>
      <c r="AN280" s="234"/>
      <c r="AO280" s="525" t="s">
        <v>71</v>
      </c>
      <c r="AP280" s="167"/>
      <c r="AQ280"/>
      <c r="AR280"/>
      <c r="AS280" s="270"/>
      <c r="AT280"/>
      <c r="AU280"/>
      <c r="AY280"/>
    </row>
    <row r="281" spans="1:51" ht="11.25" customHeight="1" x14ac:dyDescent="0.25">
      <c r="A281" s="3"/>
      <c r="B281" s="22" t="s">
        <v>217</v>
      </c>
      <c r="C281" s="3"/>
      <c r="D281" s="168"/>
      <c r="E281" s="802"/>
      <c r="F281" s="802"/>
      <c r="G281" s="802"/>
      <c r="H281" s="802"/>
      <c r="I281" s="802"/>
      <c r="J281" s="802"/>
      <c r="K281" s="802"/>
      <c r="L281" s="802"/>
      <c r="M281" s="802"/>
      <c r="N281" s="802"/>
      <c r="O281" s="802"/>
      <c r="P281" s="802"/>
      <c r="Q281" s="802"/>
      <c r="R281" s="802"/>
      <c r="S281" s="802"/>
      <c r="T281" s="802"/>
      <c r="U281" s="167"/>
      <c r="V281"/>
      <c r="W281" s="191" t="s">
        <v>193</v>
      </c>
      <c r="X281" s="205"/>
      <c r="Y281" s="205"/>
      <c r="Z281" s="205"/>
      <c r="AA281" s="234"/>
      <c r="AB281" s="234" t="s">
        <v>8</v>
      </c>
      <c r="AC281" s="234"/>
      <c r="AD281" s="234"/>
      <c r="AE281" s="234"/>
      <c r="AF281" s="234"/>
      <c r="AG281" s="234"/>
      <c r="AH281" s="234"/>
      <c r="AI281" s="234"/>
      <c r="AJ281" s="234"/>
      <c r="AK281" s="234"/>
      <c r="AL281" s="234"/>
      <c r="AM281" s="234"/>
      <c r="AN281" s="234"/>
      <c r="AO281" s="525" t="s">
        <v>73</v>
      </c>
      <c r="AP281" s="167"/>
      <c r="AQ281"/>
      <c r="AR281"/>
      <c r="AS281" s="270"/>
      <c r="AT281"/>
      <c r="AU281"/>
      <c r="AY281"/>
    </row>
    <row r="282" spans="1:51" ht="11.25" customHeight="1" x14ac:dyDescent="0.25">
      <c r="A282" s="3"/>
      <c r="B282" s="22" t="s">
        <v>217</v>
      </c>
      <c r="C282" s="3"/>
      <c r="D282" s="168"/>
      <c r="E282" s="802"/>
      <c r="F282" s="802"/>
      <c r="G282" s="802"/>
      <c r="H282" s="802"/>
      <c r="I282" s="802"/>
      <c r="J282" s="802"/>
      <c r="K282" s="802"/>
      <c r="L282" s="802"/>
      <c r="M282" s="802"/>
      <c r="N282" s="802"/>
      <c r="O282" s="802"/>
      <c r="P282" s="802"/>
      <c r="Q282" s="802"/>
      <c r="R282" s="802"/>
      <c r="S282" s="802"/>
      <c r="T282" s="802"/>
      <c r="U282" s="167"/>
      <c r="V282"/>
      <c r="W282" s="191" t="s">
        <v>194</v>
      </c>
      <c r="X282"/>
      <c r="Y282"/>
      <c r="Z282"/>
      <c r="AA282"/>
      <c r="AB282"/>
      <c r="AC282"/>
      <c r="AD282"/>
      <c r="AE282"/>
      <c r="AF282" s="155"/>
      <c r="AG282" s="155"/>
      <c r="AH282" s="155"/>
      <c r="AI282" s="155" t="s">
        <v>8</v>
      </c>
      <c r="AJ282" s="155"/>
      <c r="AK282" s="234"/>
      <c r="AL282" s="234"/>
      <c r="AM282" s="234"/>
      <c r="AN282" s="234"/>
      <c r="AO282" s="358" t="s">
        <v>89</v>
      </c>
      <c r="AP282" s="167"/>
      <c r="AQ282"/>
      <c r="AR282"/>
      <c r="AS282" s="270"/>
      <c r="AT282"/>
      <c r="AU282"/>
      <c r="AY282"/>
    </row>
    <row r="283" spans="1:51" ht="11.25" customHeight="1" x14ac:dyDescent="0.25">
      <c r="A283" s="3"/>
      <c r="B283" s="22" t="s">
        <v>217</v>
      </c>
      <c r="C283" s="3"/>
      <c r="D283" s="168"/>
      <c r="E283" s="802"/>
      <c r="F283" s="802"/>
      <c r="G283" s="802"/>
      <c r="H283" s="802"/>
      <c r="I283" s="802"/>
      <c r="J283" s="802"/>
      <c r="K283" s="802"/>
      <c r="L283" s="802"/>
      <c r="M283" s="802"/>
      <c r="N283" s="802"/>
      <c r="O283" s="802"/>
      <c r="P283" s="802"/>
      <c r="Q283" s="802"/>
      <c r="R283" s="802"/>
      <c r="S283" s="802"/>
      <c r="T283" s="802"/>
      <c r="U283" s="167"/>
      <c r="V283"/>
      <c r="W283" s="191"/>
      <c r="X283"/>
      <c r="Y283"/>
      <c r="Z283"/>
      <c r="AA283"/>
      <c r="AB283"/>
      <c r="AC283"/>
      <c r="AD283"/>
      <c r="AE283"/>
      <c r="AF283" s="155"/>
      <c r="AG283" s="155"/>
      <c r="AH283" s="155"/>
      <c r="AI283" s="155"/>
      <c r="AJ283" s="155"/>
      <c r="AK283" s="234"/>
      <c r="AL283" s="234"/>
      <c r="AM283" s="234"/>
      <c r="AN283" s="234"/>
      <c r="AO283" s="379"/>
      <c r="AP283" s="167"/>
      <c r="AQ283"/>
      <c r="AR283"/>
      <c r="AS283" s="270"/>
      <c r="AT283"/>
      <c r="AU283"/>
      <c r="AY283"/>
    </row>
    <row r="284" spans="1:51" ht="11.25" customHeight="1" x14ac:dyDescent="0.25">
      <c r="A284" s="3"/>
      <c r="B284" s="22" t="s">
        <v>217</v>
      </c>
      <c r="C284" s="3"/>
      <c r="D284" s="168"/>
      <c r="E284" s="802"/>
      <c r="F284" s="802"/>
      <c r="G284" s="802"/>
      <c r="H284" s="802"/>
      <c r="I284" s="802"/>
      <c r="J284" s="802"/>
      <c r="K284" s="802"/>
      <c r="L284" s="802"/>
      <c r="M284" s="802"/>
      <c r="N284" s="802"/>
      <c r="O284" s="802"/>
      <c r="P284" s="802"/>
      <c r="Q284" s="802"/>
      <c r="R284" s="802"/>
      <c r="S284" s="802"/>
      <c r="T284" s="802"/>
      <c r="U284" s="167"/>
      <c r="V284"/>
      <c r="W284" s="191"/>
      <c r="X284"/>
      <c r="Y284"/>
      <c r="Z284"/>
      <c r="AA284"/>
      <c r="AB284"/>
      <c r="AC284"/>
      <c r="AD284"/>
      <c r="AE284"/>
      <c r="AF284" s="155"/>
      <c r="AG284" s="155"/>
      <c r="AH284" s="155"/>
      <c r="AI284" s="155"/>
      <c r="AJ284" s="155"/>
      <c r="AK284" s="234"/>
      <c r="AL284" s="234"/>
      <c r="AM284" s="234"/>
      <c r="AN284" s="234"/>
      <c r="AO284" s="379"/>
      <c r="AP284" s="167"/>
      <c r="AQ284"/>
      <c r="AR284"/>
      <c r="AS284" s="270"/>
      <c r="AT284"/>
      <c r="AU284"/>
      <c r="AY284"/>
    </row>
    <row r="285" spans="1:51" ht="4.2" customHeight="1" x14ac:dyDescent="0.25">
      <c r="A285" s="8"/>
      <c r="B285" s="448" t="s">
        <v>217</v>
      </c>
      <c r="C285" s="8"/>
      <c r="D285" s="162"/>
      <c r="E285" s="381"/>
      <c r="F285" s="381"/>
      <c r="G285" s="381"/>
      <c r="H285" s="381"/>
      <c r="I285" s="381"/>
      <c r="J285" s="381"/>
      <c r="K285" s="381"/>
      <c r="L285" s="381"/>
      <c r="M285" s="381"/>
      <c r="N285" s="381"/>
      <c r="O285" s="381"/>
      <c r="P285" s="381"/>
      <c r="Q285" s="381"/>
      <c r="R285" s="381"/>
      <c r="S285" s="381"/>
      <c r="T285" s="381"/>
      <c r="U285" s="163"/>
      <c r="V285" s="164"/>
      <c r="W285" s="164"/>
      <c r="X285" s="164"/>
      <c r="Y285" s="164"/>
      <c r="Z285" s="164"/>
      <c r="AA285" s="164"/>
      <c r="AB285" s="164"/>
      <c r="AC285" s="164"/>
      <c r="AD285" s="164"/>
      <c r="AE285" s="164"/>
      <c r="AF285" s="164"/>
      <c r="AG285" s="164"/>
      <c r="AH285" s="164"/>
      <c r="AI285" s="164"/>
      <c r="AJ285" s="164"/>
      <c r="AK285" s="164"/>
      <c r="AL285" s="164"/>
      <c r="AM285" s="164"/>
      <c r="AN285" s="164"/>
      <c r="AO285" s="399"/>
      <c r="AP285" s="163"/>
      <c r="AQ285" s="162"/>
      <c r="AR285" s="164"/>
      <c r="AS285" s="401"/>
      <c r="AT285" s="164"/>
      <c r="AU285"/>
      <c r="AY285"/>
    </row>
    <row r="286" spans="1:51" ht="4.2" customHeight="1" x14ac:dyDescent="0.25">
      <c r="A286" s="3"/>
      <c r="B286" s="22" t="s">
        <v>217</v>
      </c>
      <c r="C286" s="3"/>
      <c r="D286" s="168"/>
      <c r="E286"/>
      <c r="F286"/>
      <c r="G286"/>
      <c r="H286"/>
      <c r="I286"/>
      <c r="J286"/>
      <c r="K286"/>
      <c r="L286"/>
      <c r="M286"/>
      <c r="N286"/>
      <c r="O286"/>
      <c r="P286"/>
      <c r="Q286" s="22"/>
      <c r="R286"/>
      <c r="S286"/>
      <c r="T286"/>
      <c r="U286" s="167"/>
      <c r="V286"/>
      <c r="W286"/>
      <c r="X286"/>
      <c r="Y286"/>
      <c r="Z286"/>
      <c r="AA286"/>
      <c r="AB286"/>
      <c r="AC286"/>
      <c r="AD286"/>
      <c r="AE286"/>
      <c r="AF286"/>
      <c r="AG286"/>
      <c r="AH286"/>
      <c r="AI286"/>
      <c r="AJ286"/>
      <c r="AK286"/>
      <c r="AL286"/>
      <c r="AM286"/>
      <c r="AN286"/>
      <c r="AO286" s="110"/>
      <c r="AP286" s="167"/>
      <c r="AQ286"/>
      <c r="AR286"/>
      <c r="AS286" s="270"/>
      <c r="AT286"/>
      <c r="AU286"/>
      <c r="AY286"/>
    </row>
    <row r="287" spans="1:51" ht="11.25" customHeight="1" x14ac:dyDescent="0.25">
      <c r="A287" s="3"/>
      <c r="B287" s="22" t="s">
        <v>376</v>
      </c>
      <c r="C287" s="3"/>
      <c r="D287" s="168"/>
      <c r="E287" s="802" t="str">
        <f ca="1">VLOOKUP(INDIRECT(ADDRESS(ROW(),COLUMN()-3)),INDIRECT("translations[[Question Num]:["&amp; Language_Selected &amp;"]]"),MATCH(Language_Selected,Language_Options,0)+1,FALSE)</f>
        <v>Did the doctors, nurses or other staff treat you with respect?
IF YES, PROBE: Would you say all the time, most of the time, or a few times?</v>
      </c>
      <c r="F287" s="802"/>
      <c r="G287" s="802"/>
      <c r="H287" s="802"/>
      <c r="I287" s="802"/>
      <c r="J287" s="802"/>
      <c r="K287" s="802"/>
      <c r="L287" s="802"/>
      <c r="M287" s="802"/>
      <c r="N287" s="802"/>
      <c r="O287" s="802"/>
      <c r="P287" s="802"/>
      <c r="Q287" s="802"/>
      <c r="R287" s="802"/>
      <c r="S287" s="802"/>
      <c r="T287" s="802"/>
      <c r="U287" s="167"/>
      <c r="V287"/>
      <c r="W287" s="191" t="s">
        <v>190</v>
      </c>
      <c r="X287"/>
      <c r="Y287"/>
      <c r="Z287"/>
      <c r="AA287"/>
      <c r="AB287"/>
      <c r="AC287"/>
      <c r="AD287" s="155"/>
      <c r="AE287" s="155"/>
      <c r="AF287" s="155" t="s">
        <v>8</v>
      </c>
      <c r="AG287" s="155"/>
      <c r="AH287" s="155"/>
      <c r="AI287" s="155"/>
      <c r="AJ287" s="155"/>
      <c r="AK287" s="234"/>
      <c r="AL287" s="234"/>
      <c r="AM287" s="234"/>
      <c r="AN287" s="234"/>
      <c r="AO287" s="311" t="s">
        <v>46</v>
      </c>
      <c r="AP287" s="167"/>
      <c r="AQ287"/>
      <c r="AR287"/>
      <c r="AS287" s="270"/>
      <c r="AT287"/>
      <c r="AU287"/>
      <c r="AY287"/>
    </row>
    <row r="288" spans="1:51" ht="11.25" customHeight="1" x14ac:dyDescent="0.25">
      <c r="A288" s="3"/>
      <c r="B288" s="22" t="s">
        <v>217</v>
      </c>
      <c r="C288" s="3"/>
      <c r="D288" s="168"/>
      <c r="E288" s="802"/>
      <c r="F288" s="802"/>
      <c r="G288" s="802"/>
      <c r="H288" s="802"/>
      <c r="I288" s="802"/>
      <c r="J288" s="802"/>
      <c r="K288" s="802"/>
      <c r="L288" s="802"/>
      <c r="M288" s="802"/>
      <c r="N288" s="802"/>
      <c r="O288" s="802"/>
      <c r="P288" s="802"/>
      <c r="Q288" s="802"/>
      <c r="R288" s="802"/>
      <c r="S288" s="802"/>
      <c r="T288" s="802"/>
      <c r="U288" s="167"/>
      <c r="V288"/>
      <c r="W288" s="191" t="s">
        <v>191</v>
      </c>
      <c r="X288" s="205"/>
      <c r="Y288" s="205"/>
      <c r="Z288" s="205"/>
      <c r="AA288" s="205"/>
      <c r="AB288" s="205"/>
      <c r="AC288" s="205"/>
      <c r="AD288" s="155"/>
      <c r="AE288" s="155"/>
      <c r="AF288" s="155" t="s">
        <v>8</v>
      </c>
      <c r="AG288" s="155"/>
      <c r="AH288" s="155"/>
      <c r="AI288" s="155"/>
      <c r="AJ288" s="155"/>
      <c r="AK288" s="234"/>
      <c r="AL288" s="234"/>
      <c r="AM288" s="234"/>
      <c r="AN288" s="234"/>
      <c r="AO288" s="311" t="s">
        <v>69</v>
      </c>
      <c r="AP288" s="167"/>
      <c r="AQ288"/>
      <c r="AR288"/>
      <c r="AS288" s="270"/>
      <c r="AT288"/>
      <c r="AU288"/>
      <c r="AY288"/>
    </row>
    <row r="289" spans="1:51" ht="11.25" customHeight="1" x14ac:dyDescent="0.25">
      <c r="A289" s="3"/>
      <c r="B289" s="22" t="s">
        <v>217</v>
      </c>
      <c r="C289" s="3"/>
      <c r="D289" s="168"/>
      <c r="E289" s="802"/>
      <c r="F289" s="802"/>
      <c r="G289" s="802"/>
      <c r="H289" s="802"/>
      <c r="I289" s="802"/>
      <c r="J289" s="802"/>
      <c r="K289" s="802"/>
      <c r="L289" s="802"/>
      <c r="M289" s="802"/>
      <c r="N289" s="802"/>
      <c r="O289" s="802"/>
      <c r="P289" s="802"/>
      <c r="Q289" s="802"/>
      <c r="R289" s="802"/>
      <c r="S289" s="802"/>
      <c r="T289" s="802"/>
      <c r="U289" s="167"/>
      <c r="V289"/>
      <c r="W289" s="191" t="s">
        <v>192</v>
      </c>
      <c r="X289" s="205"/>
      <c r="Y289" s="205"/>
      <c r="Z289" s="205"/>
      <c r="AA289" s="205"/>
      <c r="AB289" s="205"/>
      <c r="AC289" s="234"/>
      <c r="AD289" s="234"/>
      <c r="AE289" s="234" t="s">
        <v>8</v>
      </c>
      <c r="AF289" s="234"/>
      <c r="AG289" s="234"/>
      <c r="AH289" s="234"/>
      <c r="AI289" s="234"/>
      <c r="AJ289" s="234"/>
      <c r="AK289" s="234"/>
      <c r="AL289" s="234"/>
      <c r="AM289" s="234"/>
      <c r="AN289" s="234"/>
      <c r="AO289" s="525" t="s">
        <v>71</v>
      </c>
      <c r="AP289" s="167"/>
      <c r="AQ289"/>
      <c r="AR289"/>
      <c r="AS289" s="270"/>
      <c r="AT289"/>
      <c r="AU289"/>
      <c r="AY289"/>
    </row>
    <row r="290" spans="1:51" ht="11.25" customHeight="1" x14ac:dyDescent="0.25">
      <c r="A290" s="3"/>
      <c r="B290" s="22" t="s">
        <v>217</v>
      </c>
      <c r="C290" s="3"/>
      <c r="D290" s="168"/>
      <c r="E290" s="802"/>
      <c r="F290" s="802"/>
      <c r="G290" s="802"/>
      <c r="H290" s="802"/>
      <c r="I290" s="802"/>
      <c r="J290" s="802"/>
      <c r="K290" s="802"/>
      <c r="L290" s="802"/>
      <c r="M290" s="802"/>
      <c r="N290" s="802"/>
      <c r="O290" s="802"/>
      <c r="P290" s="802"/>
      <c r="Q290" s="802"/>
      <c r="R290" s="802"/>
      <c r="S290" s="802"/>
      <c r="T290" s="802"/>
      <c r="U290" s="167"/>
      <c r="V290"/>
      <c r="W290" s="191" t="s">
        <v>193</v>
      </c>
      <c r="X290" s="205"/>
      <c r="Y290" s="205"/>
      <c r="Z290" s="205"/>
      <c r="AA290" s="234"/>
      <c r="AB290" s="234" t="s">
        <v>8</v>
      </c>
      <c r="AC290" s="234"/>
      <c r="AD290" s="234"/>
      <c r="AE290" s="234"/>
      <c r="AF290" s="234"/>
      <c r="AG290" s="234"/>
      <c r="AH290" s="234"/>
      <c r="AI290" s="234"/>
      <c r="AJ290" s="234"/>
      <c r="AK290" s="234"/>
      <c r="AL290" s="234"/>
      <c r="AM290" s="234"/>
      <c r="AN290" s="234"/>
      <c r="AO290" s="525" t="s">
        <v>73</v>
      </c>
      <c r="AP290" s="167"/>
      <c r="AQ290"/>
      <c r="AR290"/>
      <c r="AS290" s="270"/>
      <c r="AT290"/>
      <c r="AU290"/>
      <c r="AY290"/>
    </row>
    <row r="291" spans="1:51" ht="11.25" customHeight="1" x14ac:dyDescent="0.25">
      <c r="A291" s="3"/>
      <c r="B291" s="22" t="s">
        <v>217</v>
      </c>
      <c r="C291" s="3"/>
      <c r="D291" s="168"/>
      <c r="E291" s="802"/>
      <c r="F291" s="802"/>
      <c r="G291" s="802"/>
      <c r="H291" s="802"/>
      <c r="I291" s="802"/>
      <c r="J291" s="802"/>
      <c r="K291" s="802"/>
      <c r="L291" s="802"/>
      <c r="M291" s="802"/>
      <c r="N291" s="802"/>
      <c r="O291" s="802"/>
      <c r="P291" s="802"/>
      <c r="Q291" s="802"/>
      <c r="R291" s="802"/>
      <c r="S291" s="802"/>
      <c r="T291" s="802"/>
      <c r="U291" s="167"/>
      <c r="V291"/>
      <c r="W291" s="191" t="s">
        <v>194</v>
      </c>
      <c r="X291"/>
      <c r="Y291"/>
      <c r="Z291"/>
      <c r="AA291"/>
      <c r="AB291"/>
      <c r="AC291"/>
      <c r="AD291"/>
      <c r="AE291"/>
      <c r="AF291" s="155"/>
      <c r="AG291" s="155"/>
      <c r="AH291" s="155"/>
      <c r="AI291" s="155" t="s">
        <v>8</v>
      </c>
      <c r="AJ291" s="155"/>
      <c r="AK291" s="234"/>
      <c r="AL291" s="234"/>
      <c r="AM291" s="234"/>
      <c r="AN291" s="234"/>
      <c r="AO291" s="358" t="s">
        <v>89</v>
      </c>
      <c r="AP291" s="167"/>
      <c r="AQ291" s="168"/>
      <c r="AR291"/>
      <c r="AS291" s="270"/>
      <c r="AT291"/>
      <c r="AU291"/>
      <c r="AY291"/>
    </row>
    <row r="292" spans="1:51" ht="4.2" customHeight="1" x14ac:dyDescent="0.25">
      <c r="A292" s="8"/>
      <c r="B292" s="448" t="s">
        <v>217</v>
      </c>
      <c r="C292" s="8"/>
      <c r="D292" s="162"/>
      <c r="E292" s="164"/>
      <c r="F292" s="164"/>
      <c r="G292" s="164"/>
      <c r="H292" s="164"/>
      <c r="I292" s="164"/>
      <c r="J292" s="164"/>
      <c r="K292" s="164"/>
      <c r="L292" s="164"/>
      <c r="M292" s="164"/>
      <c r="N292" s="164"/>
      <c r="O292" s="164"/>
      <c r="P292" s="164"/>
      <c r="Q292" s="448"/>
      <c r="R292" s="164"/>
      <c r="S292" s="164"/>
      <c r="T292" s="164"/>
      <c r="U292" s="163"/>
      <c r="V292" s="164"/>
      <c r="W292" s="164"/>
      <c r="X292" s="164"/>
      <c r="Y292" s="164"/>
      <c r="Z292" s="164"/>
      <c r="AA292" s="164"/>
      <c r="AB292" s="164"/>
      <c r="AC292" s="164"/>
      <c r="AD292" s="164"/>
      <c r="AE292" s="164"/>
      <c r="AF292" s="164"/>
      <c r="AG292" s="164"/>
      <c r="AH292" s="164"/>
      <c r="AI292" s="164"/>
      <c r="AJ292" s="164"/>
      <c r="AK292" s="164"/>
      <c r="AL292" s="164"/>
      <c r="AM292" s="164"/>
      <c r="AN292" s="164"/>
      <c r="AO292" s="399"/>
      <c r="AP292" s="163"/>
      <c r="AQ292" s="162"/>
      <c r="AR292" s="164"/>
      <c r="AS292" s="401"/>
      <c r="AT292" s="164"/>
      <c r="AU292"/>
      <c r="AY292"/>
    </row>
    <row r="293" spans="1:51" ht="4.2" customHeight="1" x14ac:dyDescent="0.25">
      <c r="A293" s="3"/>
      <c r="B293" s="22" t="s">
        <v>217</v>
      </c>
      <c r="C293" s="3"/>
      <c r="D293" s="168"/>
      <c r="E293"/>
      <c r="F293"/>
      <c r="G293"/>
      <c r="H293"/>
      <c r="I293"/>
      <c r="J293"/>
      <c r="K293"/>
      <c r="L293"/>
      <c r="M293"/>
      <c r="N293"/>
      <c r="O293"/>
      <c r="P293"/>
      <c r="Q293" s="22"/>
      <c r="R293"/>
      <c r="S293"/>
      <c r="T293"/>
      <c r="U293" s="167"/>
      <c r="V293"/>
      <c r="W293"/>
      <c r="X293"/>
      <c r="Y293"/>
      <c r="Z293"/>
      <c r="AA293"/>
      <c r="AB293"/>
      <c r="AC293"/>
      <c r="AD293"/>
      <c r="AE293"/>
      <c r="AF293"/>
      <c r="AG293"/>
      <c r="AH293"/>
      <c r="AI293"/>
      <c r="AJ293"/>
      <c r="AK293"/>
      <c r="AL293"/>
      <c r="AM293"/>
      <c r="AN293"/>
      <c r="AO293" s="110"/>
      <c r="AP293" s="167"/>
      <c r="AQ293"/>
      <c r="AR293"/>
      <c r="AS293" s="270"/>
      <c r="AT293"/>
      <c r="AU293"/>
      <c r="AY293"/>
    </row>
    <row r="294" spans="1:51" ht="11.25" customHeight="1" x14ac:dyDescent="0.25">
      <c r="A294" s="3"/>
      <c r="B294" s="22" t="s">
        <v>377</v>
      </c>
      <c r="C294" s="3"/>
      <c r="D294" s="168"/>
      <c r="E294" s="802" t="str">
        <f ca="1">VLOOKUP(INDIRECT(ADDRESS(ROW(),COLUMN()-3)),INDIRECT("translations[[Question Num]:["&amp; Language_Selected &amp;"]]"),MATCH(Language_Selected,Language_Options,0)+1,FALSE)</f>
        <v>Did the doctors, nurses or other staff at the facility treat you in a friendly manner?
IF YES, PROBE: Would you say all the time, most of the time, or a few times?</v>
      </c>
      <c r="F294" s="802"/>
      <c r="G294" s="802"/>
      <c r="H294" s="802"/>
      <c r="I294" s="802"/>
      <c r="J294" s="802"/>
      <c r="K294" s="802"/>
      <c r="L294" s="802"/>
      <c r="M294" s="802"/>
      <c r="N294" s="802"/>
      <c r="O294" s="802"/>
      <c r="P294" s="802"/>
      <c r="Q294" s="802"/>
      <c r="R294" s="802"/>
      <c r="S294" s="802"/>
      <c r="T294" s="802"/>
      <c r="U294" s="167"/>
      <c r="V294"/>
      <c r="W294" s="191" t="s">
        <v>190</v>
      </c>
      <c r="X294"/>
      <c r="Y294"/>
      <c r="Z294"/>
      <c r="AA294"/>
      <c r="AB294"/>
      <c r="AC294"/>
      <c r="AD294" s="155"/>
      <c r="AE294" s="155"/>
      <c r="AF294" s="155" t="s">
        <v>8</v>
      </c>
      <c r="AG294" s="155"/>
      <c r="AH294" s="155"/>
      <c r="AI294" s="155"/>
      <c r="AJ294" s="155"/>
      <c r="AK294" s="234"/>
      <c r="AL294" s="234"/>
      <c r="AM294" s="234"/>
      <c r="AN294" s="234"/>
      <c r="AO294" s="311" t="s">
        <v>46</v>
      </c>
      <c r="AP294" s="167"/>
      <c r="AQ294"/>
      <c r="AR294"/>
      <c r="AS294" s="270"/>
      <c r="AT294"/>
      <c r="AU294"/>
      <c r="AY294"/>
    </row>
    <row r="295" spans="1:51" ht="11.25" customHeight="1" x14ac:dyDescent="0.25">
      <c r="A295" s="3"/>
      <c r="B295" s="22" t="s">
        <v>217</v>
      </c>
      <c r="C295" s="3"/>
      <c r="D295" s="168"/>
      <c r="E295" s="802"/>
      <c r="F295" s="802"/>
      <c r="G295" s="802"/>
      <c r="H295" s="802"/>
      <c r="I295" s="802"/>
      <c r="J295" s="802"/>
      <c r="K295" s="802"/>
      <c r="L295" s="802"/>
      <c r="M295" s="802"/>
      <c r="N295" s="802"/>
      <c r="O295" s="802"/>
      <c r="P295" s="802"/>
      <c r="Q295" s="802"/>
      <c r="R295" s="802"/>
      <c r="S295" s="802"/>
      <c r="T295" s="802"/>
      <c r="U295" s="167"/>
      <c r="V295"/>
      <c r="W295" s="191" t="s">
        <v>191</v>
      </c>
      <c r="X295" s="205"/>
      <c r="Y295" s="205"/>
      <c r="Z295" s="205"/>
      <c r="AA295" s="205"/>
      <c r="AB295" s="205"/>
      <c r="AC295" s="205"/>
      <c r="AD295" s="155"/>
      <c r="AE295" s="155"/>
      <c r="AF295" s="155" t="s">
        <v>8</v>
      </c>
      <c r="AG295" s="155"/>
      <c r="AH295" s="155"/>
      <c r="AI295" s="155"/>
      <c r="AJ295" s="155"/>
      <c r="AK295" s="234"/>
      <c r="AL295" s="234"/>
      <c r="AM295" s="234"/>
      <c r="AN295" s="234"/>
      <c r="AO295" s="311" t="s">
        <v>69</v>
      </c>
      <c r="AP295" s="167"/>
      <c r="AQ295"/>
      <c r="AR295"/>
      <c r="AS295" s="270"/>
      <c r="AT295"/>
      <c r="AU295"/>
      <c r="AY295"/>
    </row>
    <row r="296" spans="1:51" ht="11.25" customHeight="1" x14ac:dyDescent="0.25">
      <c r="A296" s="3"/>
      <c r="B296" s="22" t="s">
        <v>217</v>
      </c>
      <c r="C296" s="3"/>
      <c r="D296" s="168"/>
      <c r="E296" s="802"/>
      <c r="F296" s="802"/>
      <c r="G296" s="802"/>
      <c r="H296" s="802"/>
      <c r="I296" s="802"/>
      <c r="J296" s="802"/>
      <c r="K296" s="802"/>
      <c r="L296" s="802"/>
      <c r="M296" s="802"/>
      <c r="N296" s="802"/>
      <c r="O296" s="802"/>
      <c r="P296" s="802"/>
      <c r="Q296" s="802"/>
      <c r="R296" s="802"/>
      <c r="S296" s="802"/>
      <c r="T296" s="802"/>
      <c r="U296" s="167"/>
      <c r="V296"/>
      <c r="W296" s="191" t="s">
        <v>192</v>
      </c>
      <c r="X296" s="205"/>
      <c r="Y296" s="205"/>
      <c r="Z296" s="205"/>
      <c r="AA296" s="205"/>
      <c r="AB296" s="205"/>
      <c r="AC296" s="234"/>
      <c r="AD296" s="234"/>
      <c r="AE296" s="234" t="s">
        <v>8</v>
      </c>
      <c r="AF296" s="234"/>
      <c r="AG296" s="234"/>
      <c r="AH296" s="234"/>
      <c r="AI296" s="234"/>
      <c r="AJ296" s="234"/>
      <c r="AK296" s="234"/>
      <c r="AL296" s="234"/>
      <c r="AM296" s="234"/>
      <c r="AN296" s="234"/>
      <c r="AO296" s="525" t="s">
        <v>71</v>
      </c>
      <c r="AP296" s="167"/>
      <c r="AQ296"/>
      <c r="AR296"/>
      <c r="AS296" s="270"/>
      <c r="AT296"/>
      <c r="AU296"/>
      <c r="AY296"/>
    </row>
    <row r="297" spans="1:51" ht="11.25" customHeight="1" x14ac:dyDescent="0.25">
      <c r="A297" s="3"/>
      <c r="B297" s="22" t="s">
        <v>217</v>
      </c>
      <c r="C297" s="3"/>
      <c r="D297" s="168"/>
      <c r="E297" s="802"/>
      <c r="F297" s="802"/>
      <c r="G297" s="802"/>
      <c r="H297" s="802"/>
      <c r="I297" s="802"/>
      <c r="J297" s="802"/>
      <c r="K297" s="802"/>
      <c r="L297" s="802"/>
      <c r="M297" s="802"/>
      <c r="N297" s="802"/>
      <c r="O297" s="802"/>
      <c r="P297" s="802"/>
      <c r="Q297" s="802"/>
      <c r="R297" s="802"/>
      <c r="S297" s="802"/>
      <c r="T297" s="802"/>
      <c r="U297" s="167"/>
      <c r="V297"/>
      <c r="W297" s="191" t="s">
        <v>193</v>
      </c>
      <c r="X297" s="205"/>
      <c r="Y297" s="205"/>
      <c r="Z297" s="205"/>
      <c r="AA297" s="234"/>
      <c r="AB297" s="234" t="s">
        <v>8</v>
      </c>
      <c r="AC297" s="234"/>
      <c r="AD297" s="234"/>
      <c r="AE297" s="234"/>
      <c r="AF297" s="234"/>
      <c r="AG297" s="234"/>
      <c r="AH297" s="234"/>
      <c r="AI297" s="234"/>
      <c r="AJ297" s="234"/>
      <c r="AK297" s="234"/>
      <c r="AL297" s="234"/>
      <c r="AM297" s="234"/>
      <c r="AN297" s="234"/>
      <c r="AO297" s="525" t="s">
        <v>73</v>
      </c>
      <c r="AP297" s="167"/>
      <c r="AQ297"/>
      <c r="AR297"/>
      <c r="AS297" s="270"/>
      <c r="AT297"/>
      <c r="AU297"/>
      <c r="AY297"/>
    </row>
    <row r="298" spans="1:51" ht="11.25" customHeight="1" x14ac:dyDescent="0.25">
      <c r="A298" s="3"/>
      <c r="B298" s="22" t="s">
        <v>217</v>
      </c>
      <c r="C298" s="3"/>
      <c r="D298" s="168"/>
      <c r="E298" s="802"/>
      <c r="F298" s="802"/>
      <c r="G298" s="802"/>
      <c r="H298" s="802"/>
      <c r="I298" s="802"/>
      <c r="J298" s="802"/>
      <c r="K298" s="802"/>
      <c r="L298" s="802"/>
      <c r="M298" s="802"/>
      <c r="N298" s="802"/>
      <c r="O298" s="802"/>
      <c r="P298" s="802"/>
      <c r="Q298" s="802"/>
      <c r="R298" s="802"/>
      <c r="S298" s="802"/>
      <c r="T298" s="802"/>
      <c r="U298" s="167"/>
      <c r="V298"/>
      <c r="W298" s="191" t="s">
        <v>194</v>
      </c>
      <c r="X298"/>
      <c r="Y298"/>
      <c r="Z298"/>
      <c r="AA298"/>
      <c r="AB298"/>
      <c r="AC298"/>
      <c r="AD298"/>
      <c r="AE298"/>
      <c r="AF298" s="155"/>
      <c r="AG298" s="155"/>
      <c r="AH298" s="155"/>
      <c r="AI298" s="155" t="s">
        <v>8</v>
      </c>
      <c r="AJ298" s="155"/>
      <c r="AK298" s="234"/>
      <c r="AL298" s="234"/>
      <c r="AM298" s="234"/>
      <c r="AN298" s="234"/>
      <c r="AO298" s="358" t="s">
        <v>89</v>
      </c>
      <c r="AP298" s="167"/>
      <c r="AQ298"/>
      <c r="AR298"/>
      <c r="AS298" s="270"/>
      <c r="AT298"/>
      <c r="AU298"/>
      <c r="AY298"/>
    </row>
    <row r="299" spans="1:51" ht="4.2" customHeight="1" x14ac:dyDescent="0.25">
      <c r="A299" s="8"/>
      <c r="B299" s="448" t="s">
        <v>217</v>
      </c>
      <c r="C299" s="8"/>
      <c r="D299" s="162"/>
      <c r="E299" s="381"/>
      <c r="F299" s="381"/>
      <c r="G299" s="381"/>
      <c r="H299" s="381"/>
      <c r="I299" s="381"/>
      <c r="J299" s="381"/>
      <c r="K299" s="381"/>
      <c r="L299" s="381"/>
      <c r="M299" s="381"/>
      <c r="N299" s="381"/>
      <c r="O299" s="381"/>
      <c r="P299" s="381"/>
      <c r="Q299" s="381"/>
      <c r="R299" s="381"/>
      <c r="S299" s="381"/>
      <c r="T299" s="381"/>
      <c r="U299" s="163"/>
      <c r="V299" s="164"/>
      <c r="W299" s="164"/>
      <c r="X299" s="164"/>
      <c r="Y299" s="164"/>
      <c r="Z299" s="164"/>
      <c r="AA299" s="164"/>
      <c r="AB299" s="164"/>
      <c r="AC299" s="164"/>
      <c r="AD299" s="164"/>
      <c r="AE299" s="164"/>
      <c r="AF299" s="164"/>
      <c r="AG299" s="164"/>
      <c r="AH299" s="164"/>
      <c r="AI299" s="164"/>
      <c r="AJ299" s="164"/>
      <c r="AK299" s="164"/>
      <c r="AL299" s="164"/>
      <c r="AM299" s="164"/>
      <c r="AN299" s="164"/>
      <c r="AO299" s="399"/>
      <c r="AP299" s="163"/>
      <c r="AQ299" s="162"/>
      <c r="AR299" s="164"/>
      <c r="AS299" s="401"/>
      <c r="AT299" s="164"/>
      <c r="AU299"/>
      <c r="AY299"/>
    </row>
    <row r="300" spans="1:51" ht="4.2" customHeight="1" x14ac:dyDescent="0.25">
      <c r="A300" s="3"/>
      <c r="B300" s="22" t="s">
        <v>217</v>
      </c>
      <c r="C300" s="3"/>
      <c r="D300" s="168"/>
      <c r="E300" s="365"/>
      <c r="F300" s="365"/>
      <c r="G300" s="365"/>
      <c r="H300" s="365"/>
      <c r="I300" s="365"/>
      <c r="J300" s="365"/>
      <c r="K300" s="365"/>
      <c r="L300" s="365"/>
      <c r="M300" s="365"/>
      <c r="N300" s="365"/>
      <c r="O300" s="365"/>
      <c r="P300" s="365"/>
      <c r="Q300" s="365"/>
      <c r="R300" s="365"/>
      <c r="S300" s="365"/>
      <c r="T300" s="365"/>
      <c r="U300" s="167"/>
      <c r="V300"/>
      <c r="W300"/>
      <c r="X300"/>
      <c r="Y300"/>
      <c r="Z300"/>
      <c r="AA300"/>
      <c r="AB300"/>
      <c r="AC300"/>
      <c r="AD300"/>
      <c r="AE300"/>
      <c r="AF300"/>
      <c r="AG300"/>
      <c r="AH300"/>
      <c r="AI300"/>
      <c r="AJ300"/>
      <c r="AK300"/>
      <c r="AL300"/>
      <c r="AM300"/>
      <c r="AN300"/>
      <c r="AO300" s="110"/>
      <c r="AP300" s="167"/>
      <c r="AQ300"/>
      <c r="AR300"/>
      <c r="AS300" s="270"/>
      <c r="AT300"/>
      <c r="AU300"/>
      <c r="AY300"/>
    </row>
    <row r="301" spans="1:51" ht="11.25" customHeight="1" x14ac:dyDescent="0.25">
      <c r="A301" s="3"/>
      <c r="B301" s="22" t="s">
        <v>378</v>
      </c>
      <c r="C301" s="3"/>
      <c r="D301" s="168"/>
      <c r="E301" s="802" t="str">
        <f ca="1">VLOOKUP(INDIRECT(ADDRESS(ROW(),COLUMN()-3)),INDIRECT("translations[[Question Num]:["&amp; Language_Selected &amp;"]]"),MATCH(Language_Selected,Language_Options,0)+1,FALSE)</f>
        <v>Did you feel the health facility environment, including the washrooms were clean? 
IF YES, PROBE: Would you say all the time, most of the time, or a few times?</v>
      </c>
      <c r="F301" s="802"/>
      <c r="G301" s="802"/>
      <c r="H301" s="802"/>
      <c r="I301" s="802"/>
      <c r="J301" s="802"/>
      <c r="K301" s="802"/>
      <c r="L301" s="802"/>
      <c r="M301" s="802"/>
      <c r="N301" s="802"/>
      <c r="O301" s="802"/>
      <c r="P301" s="802"/>
      <c r="Q301" s="802"/>
      <c r="R301" s="802"/>
      <c r="S301" s="802"/>
      <c r="T301" s="802"/>
      <c r="U301" s="167"/>
      <c r="V301"/>
      <c r="W301" s="191" t="s">
        <v>190</v>
      </c>
      <c r="X301"/>
      <c r="Y301"/>
      <c r="Z301"/>
      <c r="AA301"/>
      <c r="AB301"/>
      <c r="AC301"/>
      <c r="AD301" s="155"/>
      <c r="AE301" s="155"/>
      <c r="AF301" s="155" t="s">
        <v>8</v>
      </c>
      <c r="AG301" s="155"/>
      <c r="AH301" s="155"/>
      <c r="AI301" s="155"/>
      <c r="AJ301" s="155"/>
      <c r="AK301" s="234"/>
      <c r="AL301" s="234"/>
      <c r="AM301" s="234"/>
      <c r="AN301" s="234"/>
      <c r="AO301" s="311" t="s">
        <v>46</v>
      </c>
      <c r="AP301" s="167"/>
      <c r="AQ301"/>
      <c r="AR301"/>
      <c r="AS301" s="270"/>
      <c r="AT301"/>
      <c r="AU301"/>
      <c r="AY301"/>
    </row>
    <row r="302" spans="1:51" ht="11.25" customHeight="1" x14ac:dyDescent="0.25">
      <c r="A302" s="3"/>
      <c r="B302" s="22" t="s">
        <v>217</v>
      </c>
      <c r="C302" s="3"/>
      <c r="D302" s="168"/>
      <c r="E302" s="802"/>
      <c r="F302" s="802"/>
      <c r="G302" s="802"/>
      <c r="H302" s="802"/>
      <c r="I302" s="802"/>
      <c r="J302" s="802"/>
      <c r="K302" s="802"/>
      <c r="L302" s="802"/>
      <c r="M302" s="802"/>
      <c r="N302" s="802"/>
      <c r="O302" s="802"/>
      <c r="P302" s="802"/>
      <c r="Q302" s="802"/>
      <c r="R302" s="802"/>
      <c r="S302" s="802"/>
      <c r="T302" s="802"/>
      <c r="U302" s="167"/>
      <c r="V302"/>
      <c r="W302" s="191" t="s">
        <v>191</v>
      </c>
      <c r="X302" s="205"/>
      <c r="Y302" s="205"/>
      <c r="Z302" s="205"/>
      <c r="AA302" s="205"/>
      <c r="AB302" s="205"/>
      <c r="AC302" s="205"/>
      <c r="AD302" s="155"/>
      <c r="AE302" s="155"/>
      <c r="AF302" s="155" t="s">
        <v>8</v>
      </c>
      <c r="AG302" s="155"/>
      <c r="AH302" s="155"/>
      <c r="AI302" s="155"/>
      <c r="AJ302" s="155"/>
      <c r="AK302" s="234"/>
      <c r="AL302" s="234"/>
      <c r="AM302" s="234"/>
      <c r="AN302" s="234"/>
      <c r="AO302" s="311" t="s">
        <v>69</v>
      </c>
      <c r="AP302" s="167"/>
      <c r="AQ302"/>
      <c r="AR302"/>
      <c r="AS302" s="270"/>
      <c r="AT302"/>
      <c r="AU302"/>
      <c r="AY302"/>
    </row>
    <row r="303" spans="1:51" ht="11.25" customHeight="1" x14ac:dyDescent="0.25">
      <c r="A303" s="3"/>
      <c r="B303" s="22" t="s">
        <v>217</v>
      </c>
      <c r="C303" s="3"/>
      <c r="D303" s="168"/>
      <c r="E303" s="802"/>
      <c r="F303" s="802"/>
      <c r="G303" s="802"/>
      <c r="H303" s="802"/>
      <c r="I303" s="802"/>
      <c r="J303" s="802"/>
      <c r="K303" s="802"/>
      <c r="L303" s="802"/>
      <c r="M303" s="802"/>
      <c r="N303" s="802"/>
      <c r="O303" s="802"/>
      <c r="P303" s="802"/>
      <c r="Q303" s="802"/>
      <c r="R303" s="802"/>
      <c r="S303" s="802"/>
      <c r="T303" s="802"/>
      <c r="U303" s="167"/>
      <c r="V303"/>
      <c r="W303" s="191" t="s">
        <v>192</v>
      </c>
      <c r="X303" s="205"/>
      <c r="Y303" s="205"/>
      <c r="Z303" s="205"/>
      <c r="AA303" s="205"/>
      <c r="AB303" s="205"/>
      <c r="AC303" s="234"/>
      <c r="AD303" s="234"/>
      <c r="AE303" s="234" t="s">
        <v>8</v>
      </c>
      <c r="AF303" s="234"/>
      <c r="AG303" s="234"/>
      <c r="AH303" s="234"/>
      <c r="AI303" s="234"/>
      <c r="AJ303" s="234"/>
      <c r="AK303" s="234"/>
      <c r="AL303" s="234"/>
      <c r="AM303" s="234"/>
      <c r="AN303" s="234"/>
      <c r="AO303" s="525" t="s">
        <v>71</v>
      </c>
      <c r="AP303" s="167"/>
      <c r="AQ303"/>
      <c r="AR303"/>
      <c r="AS303" s="270"/>
      <c r="AT303"/>
      <c r="AU303"/>
      <c r="AY303"/>
    </row>
    <row r="304" spans="1:51" ht="11.25" customHeight="1" x14ac:dyDescent="0.25">
      <c r="A304" s="3"/>
      <c r="B304" s="22" t="s">
        <v>217</v>
      </c>
      <c r="C304" s="3"/>
      <c r="D304" s="168"/>
      <c r="E304" s="802"/>
      <c r="F304" s="802"/>
      <c r="G304" s="802"/>
      <c r="H304" s="802"/>
      <c r="I304" s="802"/>
      <c r="J304" s="802"/>
      <c r="K304" s="802"/>
      <c r="L304" s="802"/>
      <c r="M304" s="802"/>
      <c r="N304" s="802"/>
      <c r="O304" s="802"/>
      <c r="P304" s="802"/>
      <c r="Q304" s="802"/>
      <c r="R304" s="802"/>
      <c r="S304" s="802"/>
      <c r="T304" s="802"/>
      <c r="U304" s="167"/>
      <c r="V304"/>
      <c r="W304" s="191" t="s">
        <v>193</v>
      </c>
      <c r="X304" s="205"/>
      <c r="Y304" s="205"/>
      <c r="Z304" s="205"/>
      <c r="AA304" s="234"/>
      <c r="AB304" s="234" t="s">
        <v>8</v>
      </c>
      <c r="AC304" s="234"/>
      <c r="AD304" s="234"/>
      <c r="AE304" s="234"/>
      <c r="AF304" s="234"/>
      <c r="AG304" s="234"/>
      <c r="AH304" s="234"/>
      <c r="AI304" s="234"/>
      <c r="AJ304" s="234"/>
      <c r="AK304" s="234"/>
      <c r="AL304" s="234"/>
      <c r="AM304" s="234"/>
      <c r="AN304" s="234"/>
      <c r="AO304" s="525" t="s">
        <v>73</v>
      </c>
      <c r="AP304" s="167"/>
      <c r="AQ304"/>
      <c r="AR304"/>
      <c r="AS304" s="270"/>
      <c r="AT304"/>
      <c r="AU304"/>
      <c r="AY304"/>
    </row>
    <row r="305" spans="1:101" ht="11.25" customHeight="1" x14ac:dyDescent="0.25">
      <c r="A305" s="3"/>
      <c r="B305" s="22" t="s">
        <v>217</v>
      </c>
      <c r="C305" s="3"/>
      <c r="D305" s="168"/>
      <c r="E305" s="802"/>
      <c r="F305" s="802"/>
      <c r="G305" s="802"/>
      <c r="H305" s="802"/>
      <c r="I305" s="802"/>
      <c r="J305" s="802"/>
      <c r="K305" s="802"/>
      <c r="L305" s="802"/>
      <c r="M305" s="802"/>
      <c r="N305" s="802"/>
      <c r="O305" s="802"/>
      <c r="P305" s="802"/>
      <c r="Q305" s="802"/>
      <c r="R305" s="802"/>
      <c r="S305" s="802"/>
      <c r="T305" s="802"/>
      <c r="U305" s="167"/>
      <c r="V305"/>
      <c r="W305" s="191" t="s">
        <v>194</v>
      </c>
      <c r="X305"/>
      <c r="Y305"/>
      <c r="Z305"/>
      <c r="AA305"/>
      <c r="AB305"/>
      <c r="AC305"/>
      <c r="AD305"/>
      <c r="AE305"/>
      <c r="AF305" s="155"/>
      <c r="AG305" s="155"/>
      <c r="AH305" s="155"/>
      <c r="AI305" s="155" t="s">
        <v>8</v>
      </c>
      <c r="AJ305" s="155"/>
      <c r="AK305" s="234"/>
      <c r="AL305" s="234"/>
      <c r="AM305" s="234"/>
      <c r="AN305" s="234"/>
      <c r="AO305" s="358" t="s">
        <v>89</v>
      </c>
      <c r="AP305" s="167"/>
      <c r="AQ305" s="168"/>
      <c r="AR305"/>
      <c r="AS305" s="270"/>
      <c r="AT305"/>
      <c r="AU305"/>
      <c r="AY305"/>
    </row>
    <row r="306" spans="1:101" ht="4.2" customHeight="1" x14ac:dyDescent="0.25">
      <c r="A306" s="8"/>
      <c r="B306" s="448" t="s">
        <v>217</v>
      </c>
      <c r="C306" s="8"/>
      <c r="D306" s="162"/>
      <c r="E306" s="381"/>
      <c r="F306" s="381"/>
      <c r="G306" s="381"/>
      <c r="H306" s="381"/>
      <c r="I306" s="381"/>
      <c r="J306" s="381"/>
      <c r="K306" s="381"/>
      <c r="L306" s="381"/>
      <c r="M306" s="381"/>
      <c r="N306" s="381"/>
      <c r="O306" s="381"/>
      <c r="P306" s="381"/>
      <c r="Q306" s="381"/>
      <c r="R306" s="381"/>
      <c r="S306" s="381"/>
      <c r="T306" s="381"/>
      <c r="U306" s="163"/>
      <c r="V306" s="164"/>
      <c r="W306" s="164"/>
      <c r="X306" s="164"/>
      <c r="Y306" s="164"/>
      <c r="Z306" s="164"/>
      <c r="AA306" s="164"/>
      <c r="AB306" s="164"/>
      <c r="AC306" s="164"/>
      <c r="AD306" s="164"/>
      <c r="AE306" s="164"/>
      <c r="AF306" s="164"/>
      <c r="AG306" s="164"/>
      <c r="AH306" s="164"/>
      <c r="AI306" s="164"/>
      <c r="AJ306" s="164"/>
      <c r="AK306" s="164"/>
      <c r="AL306" s="164"/>
      <c r="AM306" s="164"/>
      <c r="AN306" s="164"/>
      <c r="AO306" s="399"/>
      <c r="AP306" s="163"/>
      <c r="AQ306" s="162"/>
      <c r="AR306" s="164"/>
      <c r="AS306" s="401"/>
      <c r="AT306" s="164"/>
      <c r="AU306"/>
      <c r="AY306"/>
    </row>
    <row r="307" spans="1:101" ht="4.2" customHeight="1" x14ac:dyDescent="0.25">
      <c r="A307" s="3"/>
      <c r="B307" s="22" t="s">
        <v>217</v>
      </c>
      <c r="C307" s="3"/>
      <c r="D307" s="168"/>
      <c r="E307" s="205"/>
      <c r="F307" s="205"/>
      <c r="G307" s="205"/>
      <c r="H307" s="205"/>
      <c r="I307" s="205"/>
      <c r="J307" s="205"/>
      <c r="K307" s="205"/>
      <c r="L307" s="205"/>
      <c r="M307" s="205"/>
      <c r="N307" s="205"/>
      <c r="O307" s="205"/>
      <c r="P307" s="205"/>
      <c r="Q307" s="205"/>
      <c r="R307" s="205"/>
      <c r="S307" s="205"/>
      <c r="T307" s="205"/>
      <c r="U307" s="167"/>
      <c r="V307"/>
      <c r="W307"/>
      <c r="X307"/>
      <c r="Y307"/>
      <c r="Z307"/>
      <c r="AA307"/>
      <c r="AB307"/>
      <c r="AC307"/>
      <c r="AD307"/>
      <c r="AE307"/>
      <c r="AF307"/>
      <c r="AG307"/>
      <c r="AH307"/>
      <c r="AI307"/>
      <c r="AJ307"/>
      <c r="AK307"/>
      <c r="AL307"/>
      <c r="AM307"/>
      <c r="AN307"/>
      <c r="AO307" s="110"/>
      <c r="AP307" s="167"/>
      <c r="AQ307"/>
      <c r="AR307"/>
      <c r="AS307" s="270"/>
      <c r="AT307"/>
      <c r="AU307"/>
      <c r="AY307"/>
    </row>
    <row r="308" spans="1:101" ht="11.25" customHeight="1" x14ac:dyDescent="0.25">
      <c r="A308" s="3"/>
      <c r="B308" s="22" t="s">
        <v>379</v>
      </c>
      <c r="C308" s="3"/>
      <c r="D308" s="168"/>
      <c r="E308" s="802" t="str">
        <f ca="1">VLOOKUP(INDIRECT(ADDRESS(ROW(),COLUMN()-3)),INDIRECT("translations[[Question Num]:["&amp; Language_Selected &amp;"]]"),MATCH(Language_Selected,Language_Options,0)+1,FALSE)</f>
        <v>Did you feel you could ask the doctors, nurses or other staff at the facility any questions you had?
IF YES, PROBE: Would you say all the time, most of the time, or a few times?</v>
      </c>
      <c r="F308" s="802"/>
      <c r="G308" s="802"/>
      <c r="H308" s="802"/>
      <c r="I308" s="802"/>
      <c r="J308" s="802"/>
      <c r="K308" s="802"/>
      <c r="L308" s="802"/>
      <c r="M308" s="802"/>
      <c r="N308" s="802"/>
      <c r="O308" s="802"/>
      <c r="P308" s="802"/>
      <c r="Q308" s="802"/>
      <c r="R308" s="802"/>
      <c r="S308" s="802"/>
      <c r="T308" s="802"/>
      <c r="U308" s="167"/>
      <c r="V308"/>
      <c r="W308" s="191" t="s">
        <v>190</v>
      </c>
      <c r="X308"/>
      <c r="Y308"/>
      <c r="Z308"/>
      <c r="AA308"/>
      <c r="AB308"/>
      <c r="AC308"/>
      <c r="AD308" s="155"/>
      <c r="AE308" s="155"/>
      <c r="AF308" s="155" t="s">
        <v>8</v>
      </c>
      <c r="AG308" s="155"/>
      <c r="AH308" s="155"/>
      <c r="AI308" s="155"/>
      <c r="AJ308" s="155"/>
      <c r="AK308" s="234"/>
      <c r="AL308" s="234"/>
      <c r="AM308" s="234"/>
      <c r="AN308" s="234"/>
      <c r="AO308" s="311" t="s">
        <v>46</v>
      </c>
      <c r="AP308" s="167"/>
      <c r="AQ308"/>
      <c r="AR308"/>
      <c r="AS308" s="270"/>
      <c r="AT308"/>
      <c r="AU308"/>
      <c r="AY308"/>
    </row>
    <row r="309" spans="1:101" ht="11.25" customHeight="1" x14ac:dyDescent="0.25">
      <c r="A309" s="3"/>
      <c r="B309" s="22" t="s">
        <v>217</v>
      </c>
      <c r="C309" s="3"/>
      <c r="D309" s="168"/>
      <c r="E309" s="802"/>
      <c r="F309" s="802"/>
      <c r="G309" s="802"/>
      <c r="H309" s="802"/>
      <c r="I309" s="802"/>
      <c r="J309" s="802"/>
      <c r="K309" s="802"/>
      <c r="L309" s="802"/>
      <c r="M309" s="802"/>
      <c r="N309" s="802"/>
      <c r="O309" s="802"/>
      <c r="P309" s="802"/>
      <c r="Q309" s="802"/>
      <c r="R309" s="802"/>
      <c r="S309" s="802"/>
      <c r="T309" s="802"/>
      <c r="U309" s="167"/>
      <c r="V309"/>
      <c r="W309" s="191" t="s">
        <v>191</v>
      </c>
      <c r="X309" s="205"/>
      <c r="Y309" s="205"/>
      <c r="Z309" s="205"/>
      <c r="AA309" s="205"/>
      <c r="AB309" s="205"/>
      <c r="AC309" s="205"/>
      <c r="AD309" s="155"/>
      <c r="AE309" s="155"/>
      <c r="AF309" s="155" t="s">
        <v>8</v>
      </c>
      <c r="AG309" s="155"/>
      <c r="AH309" s="155"/>
      <c r="AI309" s="155"/>
      <c r="AJ309" s="155"/>
      <c r="AK309" s="234"/>
      <c r="AL309" s="234"/>
      <c r="AM309" s="234"/>
      <c r="AN309" s="234"/>
      <c r="AO309" s="311" t="s">
        <v>69</v>
      </c>
      <c r="AP309" s="167"/>
      <c r="AQ309"/>
      <c r="AR309"/>
      <c r="AS309" s="270"/>
      <c r="AT309"/>
      <c r="AU309"/>
      <c r="AY309"/>
    </row>
    <row r="310" spans="1:101" ht="11.25" customHeight="1" x14ac:dyDescent="0.25">
      <c r="A310" s="3"/>
      <c r="B310" s="22" t="s">
        <v>217</v>
      </c>
      <c r="C310" s="3"/>
      <c r="D310" s="168"/>
      <c r="E310" s="802"/>
      <c r="F310" s="802"/>
      <c r="G310" s="802"/>
      <c r="H310" s="802"/>
      <c r="I310" s="802"/>
      <c r="J310" s="802"/>
      <c r="K310" s="802"/>
      <c r="L310" s="802"/>
      <c r="M310" s="802"/>
      <c r="N310" s="802"/>
      <c r="O310" s="802"/>
      <c r="P310" s="802"/>
      <c r="Q310" s="802"/>
      <c r="R310" s="802"/>
      <c r="S310" s="802"/>
      <c r="T310" s="802"/>
      <c r="U310" s="167"/>
      <c r="V310"/>
      <c r="W310" s="191" t="s">
        <v>192</v>
      </c>
      <c r="X310" s="205"/>
      <c r="Y310" s="205"/>
      <c r="Z310" s="205"/>
      <c r="AA310" s="205"/>
      <c r="AB310" s="205"/>
      <c r="AC310" s="234"/>
      <c r="AD310" s="234"/>
      <c r="AE310" s="234" t="s">
        <v>8</v>
      </c>
      <c r="AF310" s="234"/>
      <c r="AG310" s="234"/>
      <c r="AH310" s="234"/>
      <c r="AI310" s="234"/>
      <c r="AJ310" s="234"/>
      <c r="AK310" s="234"/>
      <c r="AL310" s="234"/>
      <c r="AM310" s="234"/>
      <c r="AN310" s="234"/>
      <c r="AO310" s="525" t="s">
        <v>71</v>
      </c>
      <c r="AP310" s="167"/>
      <c r="AQ310"/>
      <c r="AR310"/>
      <c r="AS310" s="270"/>
      <c r="AT310"/>
      <c r="AU310"/>
      <c r="AY310"/>
    </row>
    <row r="311" spans="1:101" ht="11.25" customHeight="1" x14ac:dyDescent="0.25">
      <c r="A311" s="3"/>
      <c r="B311" s="22" t="s">
        <v>217</v>
      </c>
      <c r="C311" s="3"/>
      <c r="D311" s="168"/>
      <c r="E311" s="802"/>
      <c r="F311" s="802"/>
      <c r="G311" s="802"/>
      <c r="H311" s="802"/>
      <c r="I311" s="802"/>
      <c r="J311" s="802"/>
      <c r="K311" s="802"/>
      <c r="L311" s="802"/>
      <c r="M311" s="802"/>
      <c r="N311" s="802"/>
      <c r="O311" s="802"/>
      <c r="P311" s="802"/>
      <c r="Q311" s="802"/>
      <c r="R311" s="802"/>
      <c r="S311" s="802"/>
      <c r="T311" s="802"/>
      <c r="U311" s="167"/>
      <c r="V311"/>
      <c r="W311" s="191" t="s">
        <v>193</v>
      </c>
      <c r="X311" s="205"/>
      <c r="Y311" s="205"/>
      <c r="Z311" s="205"/>
      <c r="AA311" s="234"/>
      <c r="AB311" s="234" t="s">
        <v>8</v>
      </c>
      <c r="AC311" s="234"/>
      <c r="AD311" s="234"/>
      <c r="AE311" s="234"/>
      <c r="AF311" s="234"/>
      <c r="AG311" s="234"/>
      <c r="AH311" s="234"/>
      <c r="AI311" s="234"/>
      <c r="AJ311" s="234"/>
      <c r="AK311" s="234"/>
      <c r="AL311" s="234"/>
      <c r="AM311" s="234"/>
      <c r="AN311" s="234"/>
      <c r="AO311" s="525" t="s">
        <v>73</v>
      </c>
      <c r="AP311" s="167"/>
      <c r="AQ311"/>
      <c r="AR311"/>
      <c r="AS311" s="270"/>
      <c r="AT311"/>
      <c r="AU311"/>
      <c r="AY311"/>
    </row>
    <row r="312" spans="1:101" ht="11.25" customHeight="1" x14ac:dyDescent="0.25">
      <c r="A312" s="3"/>
      <c r="B312" s="22"/>
      <c r="C312" s="3"/>
      <c r="D312" s="168"/>
      <c r="E312" s="802"/>
      <c r="F312" s="802"/>
      <c r="G312" s="802"/>
      <c r="H312" s="802"/>
      <c r="I312" s="802"/>
      <c r="J312" s="802"/>
      <c r="K312" s="802"/>
      <c r="L312" s="802"/>
      <c r="M312" s="802"/>
      <c r="N312" s="802"/>
      <c r="O312" s="802"/>
      <c r="P312" s="802"/>
      <c r="Q312" s="802"/>
      <c r="R312" s="802"/>
      <c r="S312" s="802"/>
      <c r="T312" s="802"/>
      <c r="U312" s="167"/>
      <c r="V312"/>
      <c r="W312" s="191" t="s">
        <v>194</v>
      </c>
      <c r="X312"/>
      <c r="Y312"/>
      <c r="Z312"/>
      <c r="AA312"/>
      <c r="AB312"/>
      <c r="AC312"/>
      <c r="AD312"/>
      <c r="AE312"/>
      <c r="AF312" s="155"/>
      <c r="AG312" s="155"/>
      <c r="AH312" s="155"/>
      <c r="AI312" s="155" t="s">
        <v>8</v>
      </c>
      <c r="AJ312" s="155"/>
      <c r="AK312" s="234"/>
      <c r="AL312" s="234"/>
      <c r="AM312" s="234"/>
      <c r="AN312" s="234"/>
      <c r="AO312" s="358" t="s">
        <v>89</v>
      </c>
      <c r="AP312" s="167"/>
      <c r="AQ312"/>
      <c r="AR312"/>
      <c r="AS312" s="270"/>
      <c r="AT312"/>
      <c r="AU312"/>
      <c r="AY312"/>
    </row>
    <row r="313" spans="1:101" ht="11.25" customHeight="1" x14ac:dyDescent="0.25">
      <c r="A313" s="3"/>
      <c r="B313" s="22" t="s">
        <v>217</v>
      </c>
      <c r="C313" s="3"/>
      <c r="D313" s="168"/>
      <c r="E313" s="802"/>
      <c r="F313" s="802"/>
      <c r="G313" s="802"/>
      <c r="H313" s="802"/>
      <c r="I313" s="802"/>
      <c r="J313" s="802"/>
      <c r="K313" s="802"/>
      <c r="L313" s="802"/>
      <c r="M313" s="802"/>
      <c r="N313" s="802"/>
      <c r="O313" s="802"/>
      <c r="P313" s="802"/>
      <c r="Q313" s="802"/>
      <c r="R313" s="802"/>
      <c r="S313" s="802"/>
      <c r="T313" s="802"/>
      <c r="U313" s="167"/>
      <c r="V313" s="168"/>
      <c r="AO313" s="15"/>
      <c r="AP313" s="167"/>
      <c r="AQ313"/>
      <c r="AR313"/>
      <c r="AS313" s="270"/>
      <c r="AT313"/>
      <c r="AU313"/>
      <c r="AY313"/>
    </row>
    <row r="314" spans="1:101" ht="6" customHeight="1" x14ac:dyDescent="0.25">
      <c r="A314" s="8"/>
      <c r="B314" s="448" t="s">
        <v>217</v>
      </c>
      <c r="C314" s="8"/>
      <c r="D314" s="162"/>
      <c r="E314" s="380"/>
      <c r="F314" s="380"/>
      <c r="G314" s="380"/>
      <c r="H314" s="380"/>
      <c r="I314" s="380"/>
      <c r="J314" s="380"/>
      <c r="K314" s="380"/>
      <c r="L314" s="380"/>
      <c r="M314" s="380"/>
      <c r="N314" s="380"/>
      <c r="O314" s="380"/>
      <c r="P314" s="380"/>
      <c r="Q314" s="380"/>
      <c r="R314" s="380"/>
      <c r="S314" s="380"/>
      <c r="T314" s="380"/>
      <c r="U314" s="163"/>
      <c r="V314" s="162"/>
      <c r="W314" s="164"/>
      <c r="X314" s="164"/>
      <c r="Y314" s="164"/>
      <c r="Z314" s="164"/>
      <c r="AA314" s="164"/>
      <c r="AB314" s="164"/>
      <c r="AC314" s="164"/>
      <c r="AD314" s="164"/>
      <c r="AE314" s="164"/>
      <c r="AF314" s="164"/>
      <c r="AG314" s="164"/>
      <c r="AH314" s="164"/>
      <c r="AI314" s="164"/>
      <c r="AJ314" s="164"/>
      <c r="AK314" s="164"/>
      <c r="AL314" s="164"/>
      <c r="AM314" s="164"/>
      <c r="AN314" s="164"/>
      <c r="AO314" s="399"/>
      <c r="AP314" s="163"/>
      <c r="AQ314" s="164"/>
      <c r="AR314" s="164"/>
      <c r="AS314" s="401"/>
      <c r="AT314" s="164"/>
      <c r="AU314"/>
      <c r="AY314"/>
    </row>
    <row r="315" spans="1:101" ht="6" customHeight="1" x14ac:dyDescent="0.25">
      <c r="A315" s="3"/>
      <c r="B315" s="22" t="s">
        <v>217</v>
      </c>
      <c r="C315" s="3"/>
      <c r="D315" s="168"/>
      <c r="E315"/>
      <c r="F315"/>
      <c r="G315"/>
      <c r="H315"/>
      <c r="I315"/>
      <c r="J315"/>
      <c r="K315"/>
      <c r="L315"/>
      <c r="M315"/>
      <c r="N315"/>
      <c r="O315"/>
      <c r="P315"/>
      <c r="Q315"/>
      <c r="R315"/>
      <c r="S315"/>
      <c r="T315"/>
      <c r="U315"/>
      <c r="V315" s="168"/>
      <c r="W315"/>
      <c r="X315"/>
      <c r="Y315"/>
      <c r="Z315"/>
      <c r="AA315"/>
      <c r="AB315"/>
      <c r="AC315"/>
      <c r="AD315"/>
      <c r="AE315"/>
      <c r="AF315"/>
      <c r="AG315"/>
      <c r="AH315"/>
      <c r="AI315"/>
      <c r="AJ315"/>
      <c r="AK315"/>
      <c r="AL315"/>
      <c r="AM315"/>
      <c r="AN315"/>
      <c r="AO315" s="110"/>
      <c r="AP315" s="159"/>
      <c r="AQ315"/>
      <c r="AR315"/>
      <c r="AS315" s="270"/>
      <c r="AT315"/>
      <c r="AU315"/>
      <c r="AY315"/>
    </row>
    <row r="316" spans="1:101" ht="11.25" customHeight="1" x14ac:dyDescent="0.25">
      <c r="A316" s="3"/>
      <c r="B316" s="22" t="s">
        <v>380</v>
      </c>
      <c r="C316" s="3"/>
      <c r="D316" s="168"/>
      <c r="E316" s="802" t="str">
        <f ca="1">VLOOKUP(INDIRECT(ADDRESS(ROW(),COLUMN()-3)),INDIRECT("translations[[Question Num]:["&amp; Language_Selected &amp;"]]"),MATCH(Language_Selected,Language_Options,0)+1,FALSE)</f>
        <v>Did you feel like the doctors, nurses or other staff at the facility involved you in decisions about your care?
IF YES, PROBE: Would you say all the time, most of the time, or a few times?
IF CLIENT SAYS THEY DID NOT MAKE ANY DECISIONS, CIRCLE 9</v>
      </c>
      <c r="F316" s="802"/>
      <c r="G316" s="802"/>
      <c r="H316" s="802"/>
      <c r="I316" s="802"/>
      <c r="J316" s="802"/>
      <c r="K316" s="802"/>
      <c r="L316" s="802"/>
      <c r="M316" s="802"/>
      <c r="N316" s="802"/>
      <c r="O316" s="802"/>
      <c r="P316" s="802"/>
      <c r="Q316" s="802"/>
      <c r="R316" s="802"/>
      <c r="S316" s="802"/>
      <c r="T316" s="802"/>
      <c r="U316"/>
      <c r="V316" s="168"/>
      <c r="W316" s="191" t="s">
        <v>190</v>
      </c>
      <c r="X316"/>
      <c r="Y316"/>
      <c r="Z316"/>
      <c r="AA316"/>
      <c r="AB316"/>
      <c r="AC316"/>
      <c r="AD316" s="155"/>
      <c r="AE316" s="155"/>
      <c r="AF316" s="155" t="s">
        <v>8</v>
      </c>
      <c r="AG316" s="155"/>
      <c r="AH316" s="155"/>
      <c r="AI316" s="155"/>
      <c r="AJ316" s="155"/>
      <c r="AK316" s="234"/>
      <c r="AL316" s="234"/>
      <c r="AM316" s="234"/>
      <c r="AN316" s="234"/>
      <c r="AO316" s="311" t="s">
        <v>46</v>
      </c>
      <c r="AP316" s="167"/>
      <c r="AQ316"/>
      <c r="AR316"/>
      <c r="AS316" s="270"/>
      <c r="AT316"/>
      <c r="AU316"/>
      <c r="AY316"/>
    </row>
    <row r="317" spans="1:101" ht="11.25" customHeight="1" x14ac:dyDescent="0.25">
      <c r="A317" s="3"/>
      <c r="B317" s="22" t="s">
        <v>217</v>
      </c>
      <c r="C317" s="3"/>
      <c r="D317" s="168"/>
      <c r="E317" s="802"/>
      <c r="F317" s="802"/>
      <c r="G317" s="802"/>
      <c r="H317" s="802"/>
      <c r="I317" s="802"/>
      <c r="J317" s="802"/>
      <c r="K317" s="802"/>
      <c r="L317" s="802"/>
      <c r="M317" s="802"/>
      <c r="N317" s="802"/>
      <c r="O317" s="802"/>
      <c r="P317" s="802"/>
      <c r="Q317" s="802"/>
      <c r="R317" s="802"/>
      <c r="S317" s="802"/>
      <c r="T317" s="802"/>
      <c r="U317"/>
      <c r="V317" s="168"/>
      <c r="W317" s="191" t="s">
        <v>191</v>
      </c>
      <c r="X317" s="205"/>
      <c r="Y317" s="205"/>
      <c r="Z317" s="205"/>
      <c r="AA317" s="205"/>
      <c r="AB317" s="205"/>
      <c r="AC317" s="205"/>
      <c r="AD317" s="155"/>
      <c r="AE317" s="155"/>
      <c r="AF317" s="155" t="s">
        <v>8</v>
      </c>
      <c r="AG317" s="155"/>
      <c r="AH317" s="155"/>
      <c r="AI317" s="155"/>
      <c r="AJ317" s="155"/>
      <c r="AK317" s="234"/>
      <c r="AL317" s="234"/>
      <c r="AM317" s="234"/>
      <c r="AN317" s="234"/>
      <c r="AO317" s="311" t="s">
        <v>69</v>
      </c>
      <c r="AP317" s="167"/>
      <c r="AQ317"/>
      <c r="AR317"/>
      <c r="AS317" s="270"/>
      <c r="AT317"/>
      <c r="AU317"/>
      <c r="AX317" s="548"/>
      <c r="AY317" s="539"/>
      <c r="AZ317" s="548"/>
      <c r="BA317" s="548"/>
      <c r="BB317" s="548"/>
      <c r="BC317" s="548"/>
      <c r="BD317" s="548"/>
      <c r="BE317" s="548"/>
      <c r="BF317" s="548"/>
      <c r="BG317" s="548"/>
      <c r="BH317" s="548"/>
      <c r="BI317" s="548"/>
      <c r="BJ317" s="548"/>
      <c r="BK317" s="548"/>
      <c r="BL317" s="548"/>
      <c r="BM317" s="548"/>
      <c r="BN317" s="548"/>
      <c r="BO317" s="548"/>
      <c r="BP317" s="548"/>
      <c r="BQ317" s="548"/>
      <c r="BR317" s="548"/>
      <c r="BS317" s="548"/>
      <c r="BT317" s="548"/>
      <c r="BU317" s="548"/>
      <c r="BV317" s="548"/>
      <c r="BW317" s="548"/>
      <c r="BX317" s="548"/>
      <c r="BY317" s="548"/>
      <c r="BZ317" s="548"/>
      <c r="CA317" s="548"/>
      <c r="CB317" s="548"/>
      <c r="CC317" s="548"/>
      <c r="CD317" s="548"/>
      <c r="CE317" s="548"/>
      <c r="CF317" s="548"/>
      <c r="CG317" s="548"/>
      <c r="CH317" s="548"/>
      <c r="CI317" s="548"/>
      <c r="CJ317" s="548"/>
      <c r="CK317" s="548"/>
      <c r="CL317" s="548"/>
      <c r="CM317" s="548"/>
      <c r="CN317" s="548"/>
      <c r="CO317" s="548"/>
      <c r="CP317" s="548"/>
      <c r="CQ317" s="548"/>
      <c r="CR317" s="548"/>
      <c r="CS317" s="548"/>
      <c r="CT317" s="548"/>
      <c r="CU317" s="548"/>
      <c r="CV317" s="548"/>
      <c r="CW317" s="548"/>
    </row>
    <row r="318" spans="1:101" ht="11.25" customHeight="1" x14ac:dyDescent="0.25">
      <c r="A318" s="3"/>
      <c r="B318" s="22" t="s">
        <v>217</v>
      </c>
      <c r="C318" s="3"/>
      <c r="D318" s="168"/>
      <c r="E318" s="802"/>
      <c r="F318" s="802"/>
      <c r="G318" s="802"/>
      <c r="H318" s="802"/>
      <c r="I318" s="802"/>
      <c r="J318" s="802"/>
      <c r="K318" s="802"/>
      <c r="L318" s="802"/>
      <c r="M318" s="802"/>
      <c r="N318" s="802"/>
      <c r="O318" s="802"/>
      <c r="P318" s="802"/>
      <c r="Q318" s="802"/>
      <c r="R318" s="802"/>
      <c r="S318" s="802"/>
      <c r="T318" s="802"/>
      <c r="U318"/>
      <c r="V318" s="168"/>
      <c r="W318" s="191" t="s">
        <v>192</v>
      </c>
      <c r="X318" s="205"/>
      <c r="Y318" s="205"/>
      <c r="Z318" s="205"/>
      <c r="AA318" s="205"/>
      <c r="AB318" s="205"/>
      <c r="AC318" s="234"/>
      <c r="AD318" s="234"/>
      <c r="AE318" s="234" t="s">
        <v>8</v>
      </c>
      <c r="AF318" s="234"/>
      <c r="AG318" s="234"/>
      <c r="AH318" s="234"/>
      <c r="AI318" s="234"/>
      <c r="AJ318" s="234"/>
      <c r="AK318" s="234"/>
      <c r="AL318" s="234"/>
      <c r="AM318" s="234"/>
      <c r="AN318" s="234"/>
      <c r="AO318" s="525" t="s">
        <v>71</v>
      </c>
      <c r="AP318" s="167"/>
      <c r="AQ318"/>
      <c r="AR318"/>
      <c r="AS318" s="270"/>
      <c r="AT318"/>
      <c r="AU318"/>
      <c r="AX318" s="548"/>
      <c r="AY318" s="539"/>
      <c r="AZ318" s="548"/>
      <c r="BA318" s="548"/>
      <c r="BB318" s="548"/>
      <c r="BC318" s="548"/>
      <c r="BD318" s="548"/>
      <c r="BE318" s="548"/>
      <c r="BF318" s="548"/>
      <c r="BG318" s="548"/>
      <c r="BH318" s="548"/>
      <c r="BI318" s="548"/>
      <c r="BJ318" s="548"/>
      <c r="BK318" s="548"/>
      <c r="BL318" s="548"/>
      <c r="BM318" s="548"/>
      <c r="BN318" s="548"/>
      <c r="BO318" s="548"/>
      <c r="BP318" s="548"/>
      <c r="BQ318" s="548"/>
      <c r="BR318" s="548"/>
      <c r="BS318" s="548"/>
      <c r="BT318" s="548"/>
      <c r="BU318" s="548"/>
      <c r="BV318" s="548"/>
      <c r="BW318" s="548"/>
      <c r="BX318" s="548"/>
      <c r="BY318" s="548"/>
      <c r="BZ318" s="548"/>
      <c r="CA318" s="548"/>
      <c r="CB318" s="548"/>
      <c r="CC318" s="548"/>
      <c r="CD318" s="548"/>
      <c r="CE318" s="548"/>
      <c r="CF318" s="548"/>
      <c r="CG318" s="548"/>
      <c r="CH318" s="548"/>
      <c r="CI318" s="548"/>
      <c r="CJ318" s="548"/>
      <c r="CK318" s="548"/>
      <c r="CL318" s="548"/>
      <c r="CM318" s="548"/>
      <c r="CN318" s="548"/>
      <c r="CO318" s="548"/>
      <c r="CP318" s="548"/>
      <c r="CQ318" s="548"/>
      <c r="CR318" s="548"/>
      <c r="CS318" s="548"/>
      <c r="CT318" s="548"/>
      <c r="CU318" s="548"/>
      <c r="CV318" s="548"/>
      <c r="CW318" s="548"/>
    </row>
    <row r="319" spans="1:101" ht="11.25" customHeight="1" x14ac:dyDescent="0.25">
      <c r="A319" s="3"/>
      <c r="B319" s="22" t="s">
        <v>217</v>
      </c>
      <c r="C319" s="3"/>
      <c r="D319" s="168"/>
      <c r="E319" s="802"/>
      <c r="F319" s="802"/>
      <c r="G319" s="802"/>
      <c r="H319" s="802"/>
      <c r="I319" s="802"/>
      <c r="J319" s="802"/>
      <c r="K319" s="802"/>
      <c r="L319" s="802"/>
      <c r="M319" s="802"/>
      <c r="N319" s="802"/>
      <c r="O319" s="802"/>
      <c r="P319" s="802"/>
      <c r="Q319" s="802"/>
      <c r="R319" s="802"/>
      <c r="S319" s="802"/>
      <c r="T319" s="802"/>
      <c r="U319"/>
      <c r="V319" s="168"/>
      <c r="W319" s="191" t="s">
        <v>193</v>
      </c>
      <c r="X319" s="205"/>
      <c r="Y319" s="205"/>
      <c r="Z319" s="205"/>
      <c r="AA319" s="234"/>
      <c r="AB319" s="234" t="s">
        <v>8</v>
      </c>
      <c r="AC319" s="234"/>
      <c r="AD319" s="234"/>
      <c r="AE319" s="234"/>
      <c r="AF319" s="234"/>
      <c r="AG319" s="234"/>
      <c r="AH319" s="234"/>
      <c r="AI319" s="234"/>
      <c r="AJ319" s="234"/>
      <c r="AK319" s="234"/>
      <c r="AL319" s="234"/>
      <c r="AM319" s="234"/>
      <c r="AN319" s="234"/>
      <c r="AO319" s="525" t="s">
        <v>73</v>
      </c>
      <c r="AP319" s="167"/>
      <c r="AQ319"/>
      <c r="AR319"/>
      <c r="AS319" s="270"/>
      <c r="AT319"/>
      <c r="AU319"/>
      <c r="AY319"/>
    </row>
    <row r="320" spans="1:101" ht="11.25" customHeight="1" x14ac:dyDescent="0.25">
      <c r="A320" s="3"/>
      <c r="B320" s="22" t="s">
        <v>217</v>
      </c>
      <c r="C320" s="3"/>
      <c r="D320" s="168"/>
      <c r="E320" s="802"/>
      <c r="F320" s="802"/>
      <c r="G320" s="802"/>
      <c r="H320" s="802"/>
      <c r="I320" s="802"/>
      <c r="J320" s="802"/>
      <c r="K320" s="802"/>
      <c r="L320" s="802"/>
      <c r="M320" s="802"/>
      <c r="N320" s="802"/>
      <c r="O320" s="802"/>
      <c r="P320" s="802"/>
      <c r="Q320" s="802"/>
      <c r="R320" s="802"/>
      <c r="S320" s="802"/>
      <c r="T320" s="802"/>
      <c r="U320"/>
      <c r="V320" s="168"/>
      <c r="W320" s="191" t="s">
        <v>194</v>
      </c>
      <c r="X320"/>
      <c r="Y320"/>
      <c r="Z320"/>
      <c r="AA320"/>
      <c r="AB320"/>
      <c r="AC320"/>
      <c r="AD320"/>
      <c r="AE320"/>
      <c r="AF320" s="155"/>
      <c r="AG320" s="155"/>
      <c r="AH320" s="155"/>
      <c r="AI320" s="155" t="s">
        <v>8</v>
      </c>
      <c r="AJ320" s="155"/>
      <c r="AK320" s="234"/>
      <c r="AL320" s="234"/>
      <c r="AM320" s="234"/>
      <c r="AN320" s="234"/>
      <c r="AO320" s="358" t="s">
        <v>89</v>
      </c>
      <c r="AP320" s="167"/>
      <c r="AQ320"/>
      <c r="AR320"/>
      <c r="AS320" s="270"/>
      <c r="AT320"/>
      <c r="AU320"/>
      <c r="AY320"/>
    </row>
    <row r="321" spans="1:51" ht="11.25" customHeight="1" x14ac:dyDescent="0.25">
      <c r="A321" s="3"/>
      <c r="B321" s="22" t="s">
        <v>217</v>
      </c>
      <c r="C321" s="3"/>
      <c r="D321" s="168"/>
      <c r="E321" s="802"/>
      <c r="F321" s="802"/>
      <c r="G321" s="802"/>
      <c r="H321" s="802"/>
      <c r="I321" s="802"/>
      <c r="J321" s="802"/>
      <c r="K321" s="802"/>
      <c r="L321" s="802"/>
      <c r="M321" s="802"/>
      <c r="N321" s="802"/>
      <c r="O321" s="802"/>
      <c r="P321" s="802"/>
      <c r="Q321" s="802"/>
      <c r="R321" s="802"/>
      <c r="S321" s="802"/>
      <c r="T321" s="802"/>
      <c r="U321"/>
      <c r="V321" s="168"/>
      <c r="W321" t="s">
        <v>200</v>
      </c>
      <c r="X321"/>
      <c r="Y321"/>
      <c r="Z321"/>
      <c r="AA321"/>
      <c r="AB321"/>
      <c r="AC321" s="155"/>
      <c r="AD321" s="155" t="s">
        <v>8</v>
      </c>
      <c r="AE321" s="155"/>
      <c r="AF321" s="155"/>
      <c r="AG321" s="155"/>
      <c r="AH321" s="155"/>
      <c r="AI321" s="155"/>
      <c r="AJ321" s="155"/>
      <c r="AK321" s="155"/>
      <c r="AL321" s="155"/>
      <c r="AM321" s="155"/>
      <c r="AN321" s="155"/>
      <c r="AO321" s="311" t="s">
        <v>201</v>
      </c>
      <c r="AP321" s="167"/>
      <c r="AQ321"/>
      <c r="AR321"/>
      <c r="AS321" s="270"/>
      <c r="AT321"/>
      <c r="AU321"/>
      <c r="AY321"/>
    </row>
    <row r="322" spans="1:51" ht="11.25" customHeight="1" x14ac:dyDescent="0.25">
      <c r="A322" s="3"/>
      <c r="B322" s="22"/>
      <c r="C322" s="3"/>
      <c r="D322" s="168"/>
      <c r="E322" s="802"/>
      <c r="F322" s="802"/>
      <c r="G322" s="802"/>
      <c r="H322" s="802"/>
      <c r="I322" s="802"/>
      <c r="J322" s="802"/>
      <c r="K322" s="802"/>
      <c r="L322" s="802"/>
      <c r="M322" s="802"/>
      <c r="N322" s="802"/>
      <c r="O322" s="802"/>
      <c r="P322" s="802"/>
      <c r="Q322" s="802"/>
      <c r="R322" s="802"/>
      <c r="S322" s="802"/>
      <c r="T322" s="802"/>
      <c r="U322"/>
      <c r="V322" s="168"/>
      <c r="W322" s="68"/>
      <c r="X322" s="68"/>
      <c r="Y322" s="68"/>
      <c r="Z322" s="68"/>
      <c r="AA322" s="68"/>
      <c r="AB322" s="68"/>
      <c r="AC322" s="537"/>
      <c r="AD322" s="537"/>
      <c r="AE322" s="537"/>
      <c r="AF322" s="537"/>
      <c r="AG322" s="537"/>
      <c r="AH322" s="537"/>
      <c r="AI322" s="537"/>
      <c r="AJ322" s="537"/>
      <c r="AK322" s="537"/>
      <c r="AL322" s="537"/>
      <c r="AM322" s="537"/>
      <c r="AN322" s="537"/>
      <c r="AO322" s="538"/>
      <c r="AP322" s="167"/>
      <c r="AQ322"/>
      <c r="AR322"/>
      <c r="AS322" s="270"/>
      <c r="AT322"/>
      <c r="AU322"/>
      <c r="AY322"/>
    </row>
    <row r="323" spans="1:51" ht="11.25" customHeight="1" x14ac:dyDescent="0.25">
      <c r="A323" s="3"/>
      <c r="B323" s="22"/>
      <c r="C323" s="3"/>
      <c r="D323" s="168"/>
      <c r="E323" s="802"/>
      <c r="F323" s="802"/>
      <c r="G323" s="802"/>
      <c r="H323" s="802"/>
      <c r="I323" s="802"/>
      <c r="J323" s="802"/>
      <c r="K323" s="802"/>
      <c r="L323" s="802"/>
      <c r="M323" s="802"/>
      <c r="N323" s="802"/>
      <c r="O323" s="802"/>
      <c r="P323" s="802"/>
      <c r="Q323" s="802"/>
      <c r="R323" s="802"/>
      <c r="S323" s="802"/>
      <c r="T323" s="802"/>
      <c r="U323"/>
      <c r="V323" s="168"/>
      <c r="W323" s="68"/>
      <c r="X323" s="68"/>
      <c r="Y323" s="68"/>
      <c r="Z323" s="68"/>
      <c r="AA323" s="68"/>
      <c r="AB323" s="68"/>
      <c r="AC323" s="537"/>
      <c r="AD323" s="537"/>
      <c r="AE323" s="537"/>
      <c r="AF323" s="537"/>
      <c r="AG323" s="537"/>
      <c r="AH323" s="537"/>
      <c r="AI323" s="537"/>
      <c r="AJ323" s="537"/>
      <c r="AK323" s="537"/>
      <c r="AL323" s="537"/>
      <c r="AM323" s="537"/>
      <c r="AN323" s="537"/>
      <c r="AO323" s="538"/>
      <c r="AP323" s="167"/>
      <c r="AQ323"/>
      <c r="AR323"/>
      <c r="AS323" s="270"/>
      <c r="AT323"/>
      <c r="AU323"/>
      <c r="AY323"/>
    </row>
    <row r="324" spans="1:51" ht="11.25" customHeight="1" x14ac:dyDescent="0.25">
      <c r="A324" s="3"/>
      <c r="B324" s="22" t="s">
        <v>217</v>
      </c>
      <c r="C324" s="3"/>
      <c r="D324" s="168"/>
      <c r="E324" s="802"/>
      <c r="F324" s="802"/>
      <c r="G324" s="802"/>
      <c r="H324" s="802"/>
      <c r="I324" s="802"/>
      <c r="J324" s="802"/>
      <c r="K324" s="802"/>
      <c r="L324" s="802"/>
      <c r="M324" s="802"/>
      <c r="N324" s="802"/>
      <c r="O324" s="802"/>
      <c r="P324" s="802"/>
      <c r="Q324" s="802"/>
      <c r="R324" s="802"/>
      <c r="S324" s="802"/>
      <c r="T324" s="802"/>
      <c r="U324"/>
      <c r="V324" s="168"/>
      <c r="W324"/>
      <c r="X324"/>
      <c r="Y324"/>
      <c r="Z324"/>
      <c r="AA324"/>
      <c r="AB324"/>
      <c r="AC324"/>
      <c r="AD324"/>
      <c r="AE324"/>
      <c r="AF324"/>
      <c r="AG324"/>
      <c r="AH324"/>
      <c r="AI324"/>
      <c r="AJ324"/>
      <c r="AK324"/>
      <c r="AL324"/>
      <c r="AM324"/>
      <c r="AN324"/>
      <c r="AO324" s="110"/>
      <c r="AP324" s="167"/>
      <c r="AQ324"/>
      <c r="AR324"/>
      <c r="AS324" s="270"/>
      <c r="AT324"/>
      <c r="AU324"/>
      <c r="AY324"/>
    </row>
    <row r="325" spans="1:51" ht="4.2" customHeight="1" x14ac:dyDescent="0.25">
      <c r="A325" s="8"/>
      <c r="B325" s="448" t="s">
        <v>217</v>
      </c>
      <c r="C325" s="8"/>
      <c r="D325" s="162"/>
      <c r="E325" s="381"/>
      <c r="F325" s="381"/>
      <c r="G325" s="381"/>
      <c r="H325" s="381"/>
      <c r="I325" s="381"/>
      <c r="J325" s="381"/>
      <c r="K325" s="381"/>
      <c r="L325" s="381"/>
      <c r="M325" s="381"/>
      <c r="N325" s="381"/>
      <c r="O325" s="381"/>
      <c r="P325" s="381"/>
      <c r="Q325" s="381"/>
      <c r="R325" s="381"/>
      <c r="S325" s="381"/>
      <c r="T325" s="381"/>
      <c r="U325" s="164"/>
      <c r="V325" s="162"/>
      <c r="W325" s="164"/>
      <c r="X325" s="164"/>
      <c r="Y325" s="164"/>
      <c r="Z325" s="164"/>
      <c r="AA325" s="164"/>
      <c r="AB325" s="164"/>
      <c r="AC325" s="164"/>
      <c r="AD325" s="164"/>
      <c r="AE325" s="164"/>
      <c r="AF325" s="164"/>
      <c r="AG325" s="164"/>
      <c r="AH325" s="164"/>
      <c r="AI325" s="164"/>
      <c r="AJ325" s="164"/>
      <c r="AK325" s="164"/>
      <c r="AL325" s="164"/>
      <c r="AM325" s="164"/>
      <c r="AN325" s="164"/>
      <c r="AO325" s="399"/>
      <c r="AP325" s="163"/>
      <c r="AQ325" s="164"/>
      <c r="AR325" s="164"/>
      <c r="AS325" s="401"/>
      <c r="AT325" s="164"/>
      <c r="AU325"/>
      <c r="AY325"/>
    </row>
    <row r="326" spans="1:51" ht="4.2" customHeight="1" x14ac:dyDescent="0.25">
      <c r="A326" s="3"/>
      <c r="B326" s="22" t="s">
        <v>217</v>
      </c>
      <c r="C326" s="3"/>
      <c r="D326" s="168"/>
      <c r="E326" s="365"/>
      <c r="F326" s="365"/>
      <c r="G326" s="365"/>
      <c r="H326" s="365"/>
      <c r="I326" s="365"/>
      <c r="J326" s="365"/>
      <c r="K326" s="365"/>
      <c r="L326" s="365"/>
      <c r="M326" s="365"/>
      <c r="N326" s="365"/>
      <c r="O326" s="365"/>
      <c r="P326" s="365"/>
      <c r="Q326" s="365"/>
      <c r="R326" s="365"/>
      <c r="S326" s="365"/>
      <c r="T326" s="365"/>
      <c r="U326"/>
      <c r="V326" s="168"/>
      <c r="W326"/>
      <c r="X326"/>
      <c r="Y326"/>
      <c r="Z326"/>
      <c r="AA326"/>
      <c r="AB326"/>
      <c r="AC326"/>
      <c r="AD326"/>
      <c r="AE326"/>
      <c r="AF326"/>
      <c r="AG326"/>
      <c r="AH326"/>
      <c r="AI326"/>
      <c r="AJ326"/>
      <c r="AK326"/>
      <c r="AL326"/>
      <c r="AM326"/>
      <c r="AN326"/>
      <c r="AO326" s="110"/>
      <c r="AP326" s="167"/>
      <c r="AQ326"/>
      <c r="AR326"/>
      <c r="AS326" s="270"/>
      <c r="AT326"/>
      <c r="AU326"/>
      <c r="AY326"/>
    </row>
    <row r="327" spans="1:51" ht="11.25" customHeight="1" x14ac:dyDescent="0.25">
      <c r="A327" s="3"/>
      <c r="B327" s="22" t="s">
        <v>381</v>
      </c>
      <c r="C327" s="3"/>
      <c r="D327" s="168"/>
      <c r="E327" s="802" t="str">
        <f ca="1">VLOOKUP(INDIRECT(ADDRESS(ROW(),COLUMN()-3)),INDIRECT("translations[[Question Num]:["&amp; Language_Selected &amp;"]]"),MATCH(Language_Selected,Language_Options,0)+1,FALSE)</f>
        <v>Would you say you were treated differently because of any personal attribute, like your age, marital status, number of children, your education, wealth, or something like that? 
IF YES, PROBE: Would you say all the time, most of the time, or a few times?</v>
      </c>
      <c r="F327" s="802"/>
      <c r="G327" s="802"/>
      <c r="H327" s="802"/>
      <c r="I327" s="802"/>
      <c r="J327" s="802"/>
      <c r="K327" s="802"/>
      <c r="L327" s="802"/>
      <c r="M327" s="802"/>
      <c r="N327" s="802"/>
      <c r="O327" s="802"/>
      <c r="P327" s="802"/>
      <c r="Q327" s="802"/>
      <c r="R327" s="802"/>
      <c r="S327" s="802"/>
      <c r="T327" s="802"/>
      <c r="U327"/>
      <c r="V327" s="168"/>
      <c r="W327" s="191" t="s">
        <v>190</v>
      </c>
      <c r="X327"/>
      <c r="Y327"/>
      <c r="Z327"/>
      <c r="AA327"/>
      <c r="AB327"/>
      <c r="AC327"/>
      <c r="AD327" s="155"/>
      <c r="AE327" s="155"/>
      <c r="AF327" s="155" t="s">
        <v>8</v>
      </c>
      <c r="AG327" s="155"/>
      <c r="AH327" s="155"/>
      <c r="AI327" s="155"/>
      <c r="AJ327" s="155"/>
      <c r="AK327" s="234"/>
      <c r="AL327" s="234"/>
      <c r="AM327" s="234"/>
      <c r="AN327" s="234"/>
      <c r="AO327" s="311" t="s">
        <v>46</v>
      </c>
      <c r="AP327" s="167"/>
      <c r="AQ327"/>
      <c r="AR327"/>
      <c r="AS327" s="270"/>
      <c r="AT327"/>
      <c r="AU327"/>
      <c r="AY327"/>
    </row>
    <row r="328" spans="1:51" ht="11.25" customHeight="1" x14ac:dyDescent="0.25">
      <c r="A328" s="3"/>
      <c r="B328" s="22" t="s">
        <v>217</v>
      </c>
      <c r="C328" s="3"/>
      <c r="D328" s="168"/>
      <c r="E328" s="802"/>
      <c r="F328" s="802"/>
      <c r="G328" s="802"/>
      <c r="H328" s="802"/>
      <c r="I328" s="802"/>
      <c r="J328" s="802"/>
      <c r="K328" s="802"/>
      <c r="L328" s="802"/>
      <c r="M328" s="802"/>
      <c r="N328" s="802"/>
      <c r="O328" s="802"/>
      <c r="P328" s="802"/>
      <c r="Q328" s="802"/>
      <c r="R328" s="802"/>
      <c r="S328" s="802"/>
      <c r="T328" s="802"/>
      <c r="U328"/>
      <c r="V328" s="168"/>
      <c r="W328" s="191" t="s">
        <v>191</v>
      </c>
      <c r="X328" s="205"/>
      <c r="Y328" s="205"/>
      <c r="Z328" s="205"/>
      <c r="AA328" s="205"/>
      <c r="AB328" s="205"/>
      <c r="AC328" s="205"/>
      <c r="AD328" s="155"/>
      <c r="AE328" s="155"/>
      <c r="AF328" s="155" t="s">
        <v>8</v>
      </c>
      <c r="AG328" s="155"/>
      <c r="AH328" s="155"/>
      <c r="AI328" s="155"/>
      <c r="AJ328" s="155"/>
      <c r="AK328" s="234"/>
      <c r="AL328" s="234"/>
      <c r="AM328" s="234"/>
      <c r="AN328" s="234"/>
      <c r="AO328" s="311" t="s">
        <v>69</v>
      </c>
      <c r="AP328" s="167"/>
      <c r="AQ328"/>
      <c r="AR328"/>
      <c r="AS328" s="270"/>
      <c r="AT328"/>
      <c r="AU328"/>
      <c r="AY328"/>
    </row>
    <row r="329" spans="1:51" ht="11.25" customHeight="1" x14ac:dyDescent="0.25">
      <c r="A329" s="3"/>
      <c r="B329" s="22" t="s">
        <v>217</v>
      </c>
      <c r="C329" s="3"/>
      <c r="D329" s="168"/>
      <c r="E329" s="802"/>
      <c r="F329" s="802"/>
      <c r="G329" s="802"/>
      <c r="H329" s="802"/>
      <c r="I329" s="802"/>
      <c r="J329" s="802"/>
      <c r="K329" s="802"/>
      <c r="L329" s="802"/>
      <c r="M329" s="802"/>
      <c r="N329" s="802"/>
      <c r="O329" s="802"/>
      <c r="P329" s="802"/>
      <c r="Q329" s="802"/>
      <c r="R329" s="802"/>
      <c r="S329" s="802"/>
      <c r="T329" s="802"/>
      <c r="U329"/>
      <c r="V329" s="168"/>
      <c r="W329" s="191" t="s">
        <v>192</v>
      </c>
      <c r="X329" s="205"/>
      <c r="Y329" s="205"/>
      <c r="Z329" s="205"/>
      <c r="AA329" s="205"/>
      <c r="AB329" s="205"/>
      <c r="AC329" s="234"/>
      <c r="AD329" s="234"/>
      <c r="AE329" s="234" t="s">
        <v>8</v>
      </c>
      <c r="AF329" s="234"/>
      <c r="AG329" s="234"/>
      <c r="AH329" s="234"/>
      <c r="AI329" s="234"/>
      <c r="AJ329" s="234"/>
      <c r="AK329" s="234"/>
      <c r="AL329" s="234"/>
      <c r="AM329" s="234"/>
      <c r="AN329" s="234"/>
      <c r="AO329" s="525" t="s">
        <v>71</v>
      </c>
      <c r="AP329" s="167"/>
      <c r="AQ329"/>
      <c r="AR329"/>
      <c r="AS329" s="270"/>
      <c r="AT329"/>
      <c r="AU329"/>
      <c r="AY329"/>
    </row>
    <row r="330" spans="1:51" ht="11.25" customHeight="1" x14ac:dyDescent="0.25">
      <c r="A330" s="3"/>
      <c r="B330" s="22" t="s">
        <v>217</v>
      </c>
      <c r="C330" s="3"/>
      <c r="D330" s="168"/>
      <c r="E330" s="802"/>
      <c r="F330" s="802"/>
      <c r="G330" s="802"/>
      <c r="H330" s="802"/>
      <c r="I330" s="802"/>
      <c r="J330" s="802"/>
      <c r="K330" s="802"/>
      <c r="L330" s="802"/>
      <c r="M330" s="802"/>
      <c r="N330" s="802"/>
      <c r="O330" s="802"/>
      <c r="P330" s="802"/>
      <c r="Q330" s="802"/>
      <c r="R330" s="802"/>
      <c r="S330" s="802"/>
      <c r="T330" s="802"/>
      <c r="U330"/>
      <c r="V330" s="168"/>
      <c r="W330" s="191" t="s">
        <v>193</v>
      </c>
      <c r="X330" s="205"/>
      <c r="Y330" s="205"/>
      <c r="Z330" s="205"/>
      <c r="AA330" s="234"/>
      <c r="AB330" s="234" t="s">
        <v>8</v>
      </c>
      <c r="AC330" s="234"/>
      <c r="AD330" s="234"/>
      <c r="AE330" s="234"/>
      <c r="AF330" s="234"/>
      <c r="AG330" s="234"/>
      <c r="AH330" s="234"/>
      <c r="AI330" s="234"/>
      <c r="AJ330" s="234"/>
      <c r="AK330" s="234"/>
      <c r="AL330" s="234"/>
      <c r="AM330" s="234"/>
      <c r="AN330" s="234"/>
      <c r="AO330" s="525" t="s">
        <v>73</v>
      </c>
      <c r="AP330" s="167"/>
      <c r="AQ330"/>
      <c r="AR330"/>
      <c r="AS330" s="270"/>
      <c r="AT330"/>
      <c r="AU330"/>
      <c r="AY330"/>
    </row>
    <row r="331" spans="1:51" ht="11.25" customHeight="1" x14ac:dyDescent="0.25">
      <c r="A331" s="3"/>
      <c r="B331" s="22" t="s">
        <v>217</v>
      </c>
      <c r="C331" s="3"/>
      <c r="D331" s="168"/>
      <c r="E331" s="802"/>
      <c r="F331" s="802"/>
      <c r="G331" s="802"/>
      <c r="H331" s="802"/>
      <c r="I331" s="802"/>
      <c r="J331" s="802"/>
      <c r="K331" s="802"/>
      <c r="L331" s="802"/>
      <c r="M331" s="802"/>
      <c r="N331" s="802"/>
      <c r="O331" s="802"/>
      <c r="P331" s="802"/>
      <c r="Q331" s="802"/>
      <c r="R331" s="802"/>
      <c r="S331" s="802"/>
      <c r="T331" s="802"/>
      <c r="U331"/>
      <c r="V331" s="168"/>
      <c r="W331" s="191" t="s">
        <v>194</v>
      </c>
      <c r="X331"/>
      <c r="Y331"/>
      <c r="Z331"/>
      <c r="AA331"/>
      <c r="AB331"/>
      <c r="AC331"/>
      <c r="AD331"/>
      <c r="AE331"/>
      <c r="AF331" s="155"/>
      <c r="AG331" s="155"/>
      <c r="AH331" s="155"/>
      <c r="AI331" s="155" t="s">
        <v>8</v>
      </c>
      <c r="AJ331" s="155"/>
      <c r="AK331" s="234"/>
      <c r="AL331" s="234"/>
      <c r="AM331" s="234"/>
      <c r="AN331" s="234"/>
      <c r="AO331" s="358" t="s">
        <v>89</v>
      </c>
      <c r="AP331" s="167"/>
      <c r="AQ331"/>
      <c r="AR331"/>
      <c r="AS331" s="270"/>
      <c r="AT331"/>
      <c r="AU331"/>
      <c r="AY331"/>
    </row>
    <row r="332" spans="1:51" ht="11.25" customHeight="1" x14ac:dyDescent="0.25">
      <c r="A332" s="3"/>
      <c r="B332" s="22" t="s">
        <v>217</v>
      </c>
      <c r="C332" s="3"/>
      <c r="D332" s="168"/>
      <c r="E332" s="802"/>
      <c r="F332" s="802"/>
      <c r="G332" s="802"/>
      <c r="H332" s="802"/>
      <c r="I332" s="802"/>
      <c r="J332" s="802"/>
      <c r="K332" s="802"/>
      <c r="L332" s="802"/>
      <c r="M332" s="802"/>
      <c r="N332" s="802"/>
      <c r="O332" s="802"/>
      <c r="P332" s="802"/>
      <c r="Q332" s="802"/>
      <c r="R332" s="802"/>
      <c r="S332" s="802"/>
      <c r="T332" s="802"/>
      <c r="U332"/>
      <c r="V332" s="168"/>
      <c r="W332"/>
      <c r="X332"/>
      <c r="Y332"/>
      <c r="Z332"/>
      <c r="AA332"/>
      <c r="AB332"/>
      <c r="AC332"/>
      <c r="AD332"/>
      <c r="AE332"/>
      <c r="AF332"/>
      <c r="AG332"/>
      <c r="AH332"/>
      <c r="AI332"/>
      <c r="AJ332"/>
      <c r="AK332"/>
      <c r="AL332"/>
      <c r="AM332"/>
      <c r="AN332"/>
      <c r="AO332" s="110"/>
      <c r="AP332" s="167"/>
      <c r="AQ332"/>
      <c r="AR332"/>
      <c r="AS332" s="270"/>
      <c r="AT332"/>
      <c r="AU332"/>
      <c r="AY332"/>
    </row>
    <row r="333" spans="1:51" ht="11.25" customHeight="1" x14ac:dyDescent="0.25">
      <c r="A333" s="3"/>
      <c r="B333" s="22" t="s">
        <v>217</v>
      </c>
      <c r="C333" s="3"/>
      <c r="D333" s="168"/>
      <c r="E333" s="802"/>
      <c r="F333" s="802"/>
      <c r="G333" s="802"/>
      <c r="H333" s="802"/>
      <c r="I333" s="802"/>
      <c r="J333" s="802"/>
      <c r="K333" s="802"/>
      <c r="L333" s="802"/>
      <c r="M333" s="802"/>
      <c r="N333" s="802"/>
      <c r="O333" s="802"/>
      <c r="P333" s="802"/>
      <c r="Q333" s="802"/>
      <c r="R333" s="802"/>
      <c r="S333" s="802"/>
      <c r="T333" s="802"/>
      <c r="U333"/>
      <c r="V333" s="168"/>
      <c r="W333"/>
      <c r="X333"/>
      <c r="Y333"/>
      <c r="Z333"/>
      <c r="AA333"/>
      <c r="AB333"/>
      <c r="AC333"/>
      <c r="AD333"/>
      <c r="AE333"/>
      <c r="AF333"/>
      <c r="AG333"/>
      <c r="AH333"/>
      <c r="AI333"/>
      <c r="AJ333"/>
      <c r="AK333"/>
      <c r="AL333"/>
      <c r="AM333"/>
      <c r="AN333"/>
      <c r="AO333" s="110"/>
      <c r="AP333" s="167"/>
      <c r="AQ333"/>
      <c r="AR333"/>
      <c r="AS333" s="270"/>
      <c r="AT333"/>
      <c r="AU333"/>
      <c r="AY333"/>
    </row>
    <row r="334" spans="1:51" ht="4.2" customHeight="1" x14ac:dyDescent="0.25">
      <c r="A334" s="8"/>
      <c r="B334" s="448" t="s">
        <v>217</v>
      </c>
      <c r="C334" s="8"/>
      <c r="D334" s="162"/>
      <c r="E334" s="381"/>
      <c r="F334" s="381"/>
      <c r="G334" s="381"/>
      <c r="H334" s="381"/>
      <c r="I334" s="381"/>
      <c r="J334" s="381"/>
      <c r="K334" s="381"/>
      <c r="L334" s="381"/>
      <c r="M334" s="381"/>
      <c r="N334" s="381"/>
      <c r="O334" s="381"/>
      <c r="P334" s="381"/>
      <c r="Q334" s="381"/>
      <c r="R334" s="381"/>
      <c r="S334" s="381"/>
      <c r="T334" s="381"/>
      <c r="U334" s="164"/>
      <c r="V334" s="162"/>
      <c r="W334" s="164"/>
      <c r="X334" s="164"/>
      <c r="Y334" s="164"/>
      <c r="Z334" s="164"/>
      <c r="AA334" s="164"/>
      <c r="AB334" s="164"/>
      <c r="AC334" s="164"/>
      <c r="AD334" s="164"/>
      <c r="AE334" s="164"/>
      <c r="AF334" s="164"/>
      <c r="AG334" s="164"/>
      <c r="AH334" s="164"/>
      <c r="AI334" s="164"/>
      <c r="AJ334" s="164"/>
      <c r="AK334" s="164"/>
      <c r="AL334" s="164"/>
      <c r="AM334" s="164"/>
      <c r="AN334" s="164"/>
      <c r="AO334" s="399"/>
      <c r="AP334" s="163"/>
      <c r="AQ334" s="164"/>
      <c r="AR334" s="164"/>
      <c r="AS334" s="401"/>
      <c r="AT334" s="164"/>
      <c r="AU334"/>
      <c r="AY334"/>
    </row>
    <row r="335" spans="1:51" ht="4.2" customHeight="1" x14ac:dyDescent="0.25">
      <c r="A335" s="3"/>
      <c r="B335" s="22" t="s">
        <v>217</v>
      </c>
      <c r="C335" s="3"/>
      <c r="D335" s="168"/>
      <c r="E335" s="365"/>
      <c r="F335" s="365"/>
      <c r="G335" s="365"/>
      <c r="H335" s="365"/>
      <c r="I335" s="365"/>
      <c r="J335" s="365"/>
      <c r="K335" s="365"/>
      <c r="L335" s="365"/>
      <c r="M335" s="365"/>
      <c r="N335" s="365"/>
      <c r="O335" s="365"/>
      <c r="P335" s="365"/>
      <c r="Q335" s="365"/>
      <c r="R335" s="365"/>
      <c r="S335" s="365"/>
      <c r="T335" s="365"/>
      <c r="U335"/>
      <c r="V335" s="168"/>
      <c r="W335"/>
      <c r="X335"/>
      <c r="Y335"/>
      <c r="Z335"/>
      <c r="AA335"/>
      <c r="AB335"/>
      <c r="AC335"/>
      <c r="AD335"/>
      <c r="AE335"/>
      <c r="AF335"/>
      <c r="AG335"/>
      <c r="AH335"/>
      <c r="AI335"/>
      <c r="AJ335"/>
      <c r="AK335"/>
      <c r="AL335"/>
      <c r="AM335"/>
      <c r="AN335"/>
      <c r="AO335" s="110"/>
      <c r="AP335" s="167"/>
      <c r="AQ335"/>
      <c r="AR335"/>
      <c r="AS335" s="270"/>
      <c r="AT335"/>
      <c r="AU335"/>
      <c r="AY335"/>
    </row>
    <row r="336" spans="1:51" ht="11.25" customHeight="1" x14ac:dyDescent="0.25">
      <c r="A336" s="3"/>
      <c r="B336" s="22" t="s">
        <v>382</v>
      </c>
      <c r="C336" s="3"/>
      <c r="D336" s="168"/>
      <c r="E336" s="802" t="str">
        <f ca="1">VLOOKUP(INDIRECT(ADDRESS(ROW(),COLUMN()-3)),INDIRECT("translations[[Question Num]:["&amp; Language_Selected &amp;"]]"),MATCH(Language_Selected,Language_Options,0)+1,FALSE)</f>
        <v>Did you feel like you were treated roughly, for instance were you pushed, beaten, slapped, pinched, physically restrained or gagged, or physically mistreated in any other way? 
IF YES, PROBE: Would you say all the time, most of the time, or a few times?</v>
      </c>
      <c r="F336" s="802"/>
      <c r="G336" s="802"/>
      <c r="H336" s="802"/>
      <c r="I336" s="802"/>
      <c r="J336" s="802"/>
      <c r="K336" s="802"/>
      <c r="L336" s="802"/>
      <c r="M336" s="802"/>
      <c r="N336" s="802"/>
      <c r="O336" s="802"/>
      <c r="P336" s="802"/>
      <c r="Q336" s="802"/>
      <c r="R336" s="802"/>
      <c r="S336" s="802"/>
      <c r="T336" s="802"/>
      <c r="U336"/>
      <c r="V336" s="168"/>
      <c r="W336" s="191" t="s">
        <v>190</v>
      </c>
      <c r="X336"/>
      <c r="Y336"/>
      <c r="Z336" s="109"/>
      <c r="AA336" s="109"/>
      <c r="AB336" s="109"/>
      <c r="AC336" s="109"/>
      <c r="AD336" s="291"/>
      <c r="AE336" s="155"/>
      <c r="AF336" s="155" t="s">
        <v>8</v>
      </c>
      <c r="AG336" s="155"/>
      <c r="AH336" s="155"/>
      <c r="AI336" s="155"/>
      <c r="AJ336" s="155"/>
      <c r="AK336" s="234"/>
      <c r="AL336" s="234"/>
      <c r="AM336" s="234"/>
      <c r="AN336" s="234"/>
      <c r="AO336" s="311" t="s">
        <v>46</v>
      </c>
      <c r="AP336" s="167"/>
      <c r="AQ336"/>
      <c r="AR336"/>
      <c r="AS336" s="270"/>
      <c r="AT336"/>
      <c r="AU336"/>
      <c r="AY336"/>
    </row>
    <row r="337" spans="1:51" ht="11.25" customHeight="1" x14ac:dyDescent="0.25">
      <c r="A337" s="3"/>
      <c r="B337" s="22" t="s">
        <v>217</v>
      </c>
      <c r="C337" s="3"/>
      <c r="D337" s="168"/>
      <c r="E337" s="802"/>
      <c r="F337" s="802"/>
      <c r="G337" s="802"/>
      <c r="H337" s="802"/>
      <c r="I337" s="802"/>
      <c r="J337" s="802"/>
      <c r="K337" s="802"/>
      <c r="L337" s="802"/>
      <c r="M337" s="802"/>
      <c r="N337" s="802"/>
      <c r="O337" s="802"/>
      <c r="P337" s="802"/>
      <c r="Q337" s="802"/>
      <c r="R337" s="802"/>
      <c r="S337" s="802"/>
      <c r="T337" s="802"/>
      <c r="U337"/>
      <c r="V337" s="168"/>
      <c r="W337" s="191" t="s">
        <v>191</v>
      </c>
      <c r="X337" s="205"/>
      <c r="Y337" s="205"/>
      <c r="Z337" s="234"/>
      <c r="AA337" s="234"/>
      <c r="AB337" s="234"/>
      <c r="AC337" s="234"/>
      <c r="AD337" s="291"/>
      <c r="AE337" s="155"/>
      <c r="AF337" s="155"/>
      <c r="AG337" s="155" t="s">
        <v>8</v>
      </c>
      <c r="AH337" s="155"/>
      <c r="AI337" s="155"/>
      <c r="AJ337" s="155"/>
      <c r="AK337" s="234"/>
      <c r="AL337" s="234"/>
      <c r="AM337" s="234"/>
      <c r="AN337" s="234"/>
      <c r="AO337" s="311" t="s">
        <v>69</v>
      </c>
      <c r="AP337" s="167"/>
      <c r="AQ337"/>
      <c r="AR337"/>
      <c r="AS337" s="270"/>
      <c r="AT337"/>
      <c r="AU337"/>
      <c r="AY337"/>
    </row>
    <row r="338" spans="1:51" ht="11.25" customHeight="1" x14ac:dyDescent="0.25">
      <c r="A338" s="3"/>
      <c r="B338" s="22" t="s">
        <v>217</v>
      </c>
      <c r="C338" s="3"/>
      <c r="D338" s="168"/>
      <c r="E338" s="802"/>
      <c r="F338" s="802"/>
      <c r="G338" s="802"/>
      <c r="H338" s="802"/>
      <c r="I338" s="802"/>
      <c r="J338" s="802"/>
      <c r="K338" s="802"/>
      <c r="L338" s="802"/>
      <c r="M338" s="802"/>
      <c r="N338" s="802"/>
      <c r="O338" s="802"/>
      <c r="P338" s="802"/>
      <c r="Q338" s="802"/>
      <c r="R338" s="802"/>
      <c r="S338" s="802"/>
      <c r="T338" s="802"/>
      <c r="U338"/>
      <c r="V338" s="168"/>
      <c r="W338" s="191" t="s">
        <v>192</v>
      </c>
      <c r="X338" s="205"/>
      <c r="Y338" s="205"/>
      <c r="Z338" s="234"/>
      <c r="AA338" s="234"/>
      <c r="AB338" s="234"/>
      <c r="AC338" s="234"/>
      <c r="AD338" s="234"/>
      <c r="AE338" s="234" t="s">
        <v>8</v>
      </c>
      <c r="AF338" s="234"/>
      <c r="AG338" s="234"/>
      <c r="AH338" s="234"/>
      <c r="AI338" s="234"/>
      <c r="AJ338" s="234"/>
      <c r="AK338" s="234"/>
      <c r="AL338" s="234"/>
      <c r="AM338" s="234"/>
      <c r="AN338" s="234"/>
      <c r="AO338" s="525" t="s">
        <v>71</v>
      </c>
      <c r="AP338" s="167"/>
      <c r="AQ338"/>
      <c r="AR338"/>
      <c r="AS338" s="270"/>
      <c r="AT338"/>
      <c r="AU338"/>
      <c r="AY338"/>
    </row>
    <row r="339" spans="1:51" ht="11.25" customHeight="1" x14ac:dyDescent="0.25">
      <c r="A339" s="3"/>
      <c r="B339" s="22" t="s">
        <v>217</v>
      </c>
      <c r="C339" s="3"/>
      <c r="D339" s="168"/>
      <c r="E339" s="802"/>
      <c r="F339" s="802"/>
      <c r="G339" s="802"/>
      <c r="H339" s="802"/>
      <c r="I339" s="802"/>
      <c r="J339" s="802"/>
      <c r="K339" s="802"/>
      <c r="L339" s="802"/>
      <c r="M339" s="802"/>
      <c r="N339" s="802"/>
      <c r="O339" s="802"/>
      <c r="P339" s="802"/>
      <c r="Q339" s="802"/>
      <c r="R339" s="802"/>
      <c r="S339" s="802"/>
      <c r="T339" s="802"/>
      <c r="U339"/>
      <c r="V339" s="168"/>
      <c r="W339" s="191" t="s">
        <v>193</v>
      </c>
      <c r="X339" s="205"/>
      <c r="Y339" s="205"/>
      <c r="Z339" s="234"/>
      <c r="AA339" s="234"/>
      <c r="AB339" s="234"/>
      <c r="AC339" s="234" t="s">
        <v>8</v>
      </c>
      <c r="AD339" s="234"/>
      <c r="AE339" s="234"/>
      <c r="AF339" s="234"/>
      <c r="AG339" s="234"/>
      <c r="AH339" s="234"/>
      <c r="AI339" s="234"/>
      <c r="AJ339" s="234"/>
      <c r="AK339" s="234"/>
      <c r="AL339" s="234"/>
      <c r="AM339" s="234"/>
      <c r="AN339" s="234"/>
      <c r="AO339" s="525" t="s">
        <v>73</v>
      </c>
      <c r="AP339" s="167"/>
      <c r="AQ339"/>
      <c r="AR339"/>
      <c r="AS339" s="270"/>
      <c r="AT339"/>
      <c r="AU339"/>
      <c r="AY339"/>
    </row>
    <row r="340" spans="1:51" ht="11.25" customHeight="1" x14ac:dyDescent="0.25">
      <c r="A340" s="3"/>
      <c r="B340" s="22" t="s">
        <v>217</v>
      </c>
      <c r="C340" s="3"/>
      <c r="D340" s="168"/>
      <c r="E340" s="802"/>
      <c r="F340" s="802"/>
      <c r="G340" s="802"/>
      <c r="H340" s="802"/>
      <c r="I340" s="802"/>
      <c r="J340" s="802"/>
      <c r="K340" s="802"/>
      <c r="L340" s="802"/>
      <c r="M340" s="802"/>
      <c r="N340" s="802"/>
      <c r="O340" s="802"/>
      <c r="P340" s="802"/>
      <c r="Q340" s="802"/>
      <c r="R340" s="802"/>
      <c r="S340" s="802"/>
      <c r="T340" s="802"/>
      <c r="U340"/>
      <c r="V340" s="168"/>
      <c r="W340" s="191" t="s">
        <v>194</v>
      </c>
      <c r="X340"/>
      <c r="Y340"/>
      <c r="Z340" s="109"/>
      <c r="AA340" s="109"/>
      <c r="AB340" s="109"/>
      <c r="AC340" s="109"/>
      <c r="AD340" s="109"/>
      <c r="AE340" s="109"/>
      <c r="AF340" s="155"/>
      <c r="AG340" s="155"/>
      <c r="AH340" s="155"/>
      <c r="AI340" s="155"/>
      <c r="AJ340" s="155" t="s">
        <v>8</v>
      </c>
      <c r="AK340" s="234"/>
      <c r="AL340" s="234"/>
      <c r="AM340" s="234"/>
      <c r="AN340" s="234"/>
      <c r="AO340" s="358" t="s">
        <v>89</v>
      </c>
      <c r="AP340" s="167"/>
      <c r="AQ340"/>
      <c r="AR340"/>
      <c r="AS340" s="270"/>
      <c r="AT340"/>
      <c r="AU340"/>
      <c r="AY340"/>
    </row>
    <row r="341" spans="1:51" ht="11.25" customHeight="1" x14ac:dyDescent="0.25">
      <c r="A341" s="3"/>
      <c r="B341" s="22" t="s">
        <v>217</v>
      </c>
      <c r="C341" s="3"/>
      <c r="D341" s="168"/>
      <c r="E341" s="802"/>
      <c r="F341" s="802"/>
      <c r="G341" s="802"/>
      <c r="H341" s="802"/>
      <c r="I341" s="802"/>
      <c r="J341" s="802"/>
      <c r="K341" s="802"/>
      <c r="L341" s="802"/>
      <c r="M341" s="802"/>
      <c r="N341" s="802"/>
      <c r="O341" s="802"/>
      <c r="P341" s="802"/>
      <c r="Q341" s="802"/>
      <c r="R341" s="802"/>
      <c r="S341" s="802"/>
      <c r="T341" s="802"/>
      <c r="U341"/>
      <c r="V341" s="168"/>
      <c r="W341"/>
      <c r="X341"/>
      <c r="Y341"/>
      <c r="Z341"/>
      <c r="AA341"/>
      <c r="AB341"/>
      <c r="AC341"/>
      <c r="AD341"/>
      <c r="AE341"/>
      <c r="AF341"/>
      <c r="AG341"/>
      <c r="AH341"/>
      <c r="AI341"/>
      <c r="AJ341"/>
      <c r="AK341"/>
      <c r="AL341"/>
      <c r="AM341"/>
      <c r="AN341"/>
      <c r="AO341" s="110"/>
      <c r="AP341" s="167"/>
      <c r="AQ341"/>
      <c r="AR341"/>
      <c r="AS341" s="270"/>
      <c r="AT341"/>
      <c r="AU341"/>
      <c r="AY341"/>
    </row>
    <row r="342" spans="1:51" ht="11.25" customHeight="1" x14ac:dyDescent="0.25">
      <c r="A342" s="3"/>
      <c r="B342" s="22" t="s">
        <v>217</v>
      </c>
      <c r="C342" s="3"/>
      <c r="D342" s="168"/>
      <c r="E342" s="802"/>
      <c r="F342" s="802"/>
      <c r="G342" s="802"/>
      <c r="H342" s="802"/>
      <c r="I342" s="802"/>
      <c r="J342" s="802"/>
      <c r="K342" s="802"/>
      <c r="L342" s="802"/>
      <c r="M342" s="802"/>
      <c r="N342" s="802"/>
      <c r="O342" s="802"/>
      <c r="P342" s="802"/>
      <c r="Q342" s="802"/>
      <c r="R342" s="802"/>
      <c r="S342" s="802"/>
      <c r="T342" s="802"/>
      <c r="U342"/>
      <c r="V342" s="168"/>
      <c r="W342"/>
      <c r="X342"/>
      <c r="Y342"/>
      <c r="Z342"/>
      <c r="AA342"/>
      <c r="AB342"/>
      <c r="AC342"/>
      <c r="AD342"/>
      <c r="AE342"/>
      <c r="AF342"/>
      <c r="AG342"/>
      <c r="AH342"/>
      <c r="AI342"/>
      <c r="AJ342"/>
      <c r="AK342"/>
      <c r="AL342"/>
      <c r="AM342"/>
      <c r="AN342"/>
      <c r="AO342" s="110"/>
      <c r="AP342" s="167"/>
      <c r="AQ342"/>
      <c r="AR342"/>
      <c r="AS342" s="270"/>
      <c r="AT342"/>
      <c r="AU342"/>
      <c r="AY342"/>
    </row>
    <row r="343" spans="1:51" ht="4.2" customHeight="1" x14ac:dyDescent="0.25">
      <c r="A343" s="8"/>
      <c r="B343" s="448" t="s">
        <v>217</v>
      </c>
      <c r="C343" s="8"/>
      <c r="D343" s="162"/>
      <c r="E343" s="381"/>
      <c r="F343" s="381"/>
      <c r="G343" s="381"/>
      <c r="H343" s="381"/>
      <c r="I343" s="381"/>
      <c r="J343" s="381"/>
      <c r="K343" s="381"/>
      <c r="L343" s="381"/>
      <c r="M343" s="381"/>
      <c r="N343" s="381"/>
      <c r="O343" s="381"/>
      <c r="P343" s="381"/>
      <c r="Q343" s="381"/>
      <c r="R343" s="381"/>
      <c r="S343" s="381"/>
      <c r="T343" s="381"/>
      <c r="U343" s="164"/>
      <c r="V343" s="162"/>
      <c r="W343" s="164"/>
      <c r="X343" s="164"/>
      <c r="Y343" s="164"/>
      <c r="Z343" s="164"/>
      <c r="AA343" s="164"/>
      <c r="AB343" s="164"/>
      <c r="AC343" s="164"/>
      <c r="AD343" s="164"/>
      <c r="AE343" s="164"/>
      <c r="AF343" s="164"/>
      <c r="AG343" s="164"/>
      <c r="AH343" s="164"/>
      <c r="AI343" s="164"/>
      <c r="AJ343" s="164"/>
      <c r="AK343" s="164"/>
      <c r="AL343" s="164"/>
      <c r="AM343" s="164"/>
      <c r="AN343" s="164"/>
      <c r="AO343" s="399"/>
      <c r="AP343" s="163"/>
      <c r="AQ343" s="164"/>
      <c r="AR343" s="164"/>
      <c r="AS343" s="401"/>
      <c r="AT343" s="164"/>
      <c r="AU343"/>
      <c r="AY343"/>
    </row>
    <row r="344" spans="1:51" ht="4.2" customHeight="1" x14ac:dyDescent="0.25">
      <c r="A344" s="3"/>
      <c r="B344" s="22" t="s">
        <v>217</v>
      </c>
      <c r="C344" s="3"/>
      <c r="D344" s="168"/>
      <c r="E344" s="365"/>
      <c r="F344" s="365"/>
      <c r="G344" s="365"/>
      <c r="H344" s="365"/>
      <c r="I344" s="365"/>
      <c r="J344" s="365"/>
      <c r="K344" s="365"/>
      <c r="L344" s="365"/>
      <c r="M344" s="365"/>
      <c r="N344" s="365"/>
      <c r="O344" s="365"/>
      <c r="P344" s="365"/>
      <c r="Q344" s="365"/>
      <c r="R344" s="365"/>
      <c r="S344" s="365"/>
      <c r="T344" s="365"/>
      <c r="U344"/>
      <c r="V344" s="168"/>
      <c r="W344"/>
      <c r="X344"/>
      <c r="Y344"/>
      <c r="Z344"/>
      <c r="AA344"/>
      <c r="AB344"/>
      <c r="AC344"/>
      <c r="AD344"/>
      <c r="AE344"/>
      <c r="AF344"/>
      <c r="AG344"/>
      <c r="AH344"/>
      <c r="AI344"/>
      <c r="AJ344"/>
      <c r="AK344"/>
      <c r="AL344"/>
      <c r="AM344"/>
      <c r="AN344"/>
      <c r="AO344" s="110"/>
      <c r="AP344" s="167"/>
      <c r="AQ344"/>
      <c r="AR344"/>
      <c r="AS344" s="270"/>
      <c r="AT344"/>
      <c r="AU344"/>
      <c r="AY344"/>
    </row>
    <row r="345" spans="1:51" ht="11.25" customHeight="1" x14ac:dyDescent="0.25">
      <c r="A345" s="3"/>
      <c r="B345" s="22" t="s">
        <v>383</v>
      </c>
      <c r="C345" s="3"/>
      <c r="D345" s="168"/>
      <c r="E345" s="802" t="str">
        <f ca="1">VLOOKUP(INDIRECT(ADDRESS(ROW(),COLUMN()-3)),INDIRECT("translations[[Question Num]:["&amp; Language_Selected &amp;"]]"),MATCH(Language_Selected,Language_Options,0)+1,FALSE)</f>
        <v>Did you feel the doctors, nurses or other healthcare providers shouted at you, scolded you, insulted, threatened or talked to you rudely?
IF YES, PROBE: Would you say all the time, most of the time, or a few times?</v>
      </c>
      <c r="F345" s="802"/>
      <c r="G345" s="802"/>
      <c r="H345" s="802"/>
      <c r="I345" s="802"/>
      <c r="J345" s="802"/>
      <c r="K345" s="802"/>
      <c r="L345" s="802"/>
      <c r="M345" s="802"/>
      <c r="N345" s="802"/>
      <c r="O345" s="802"/>
      <c r="P345" s="802"/>
      <c r="Q345" s="802"/>
      <c r="R345" s="802"/>
      <c r="S345" s="802"/>
      <c r="T345" s="802"/>
      <c r="U345"/>
      <c r="V345" s="168"/>
      <c r="W345" s="191" t="s">
        <v>190</v>
      </c>
      <c r="X345"/>
      <c r="Y345"/>
      <c r="Z345" s="109"/>
      <c r="AA345" s="109"/>
      <c r="AB345" s="109"/>
      <c r="AC345" s="109"/>
      <c r="AD345" s="291"/>
      <c r="AE345" s="155"/>
      <c r="AF345" s="155" t="s">
        <v>8</v>
      </c>
      <c r="AG345" s="155"/>
      <c r="AH345" s="155"/>
      <c r="AI345" s="155"/>
      <c r="AJ345" s="155"/>
      <c r="AK345" s="234"/>
      <c r="AL345" s="234"/>
      <c r="AM345" s="234"/>
      <c r="AN345" s="234"/>
      <c r="AO345" s="311" t="s">
        <v>46</v>
      </c>
      <c r="AP345" s="167"/>
      <c r="AQ345"/>
      <c r="AR345"/>
      <c r="AS345" s="270"/>
      <c r="AT345"/>
      <c r="AU345"/>
      <c r="AY345"/>
    </row>
    <row r="346" spans="1:51" ht="11.25" customHeight="1" x14ac:dyDescent="0.25">
      <c r="A346" s="3"/>
      <c r="B346" s="22" t="s">
        <v>217</v>
      </c>
      <c r="C346" s="3"/>
      <c r="D346" s="168"/>
      <c r="E346" s="802"/>
      <c r="F346" s="802"/>
      <c r="G346" s="802"/>
      <c r="H346" s="802"/>
      <c r="I346" s="802"/>
      <c r="J346" s="802"/>
      <c r="K346" s="802"/>
      <c r="L346" s="802"/>
      <c r="M346" s="802"/>
      <c r="N346" s="802"/>
      <c r="O346" s="802"/>
      <c r="P346" s="802"/>
      <c r="Q346" s="802"/>
      <c r="R346" s="802"/>
      <c r="S346" s="802"/>
      <c r="T346" s="802"/>
      <c r="U346"/>
      <c r="V346" s="168"/>
      <c r="W346" s="191" t="s">
        <v>191</v>
      </c>
      <c r="X346" s="205"/>
      <c r="Y346" s="205"/>
      <c r="Z346" s="234"/>
      <c r="AA346" s="234"/>
      <c r="AB346" s="234"/>
      <c r="AC346" s="234"/>
      <c r="AD346" s="291"/>
      <c r="AE346" s="155"/>
      <c r="AF346" s="155"/>
      <c r="AG346" s="155" t="s">
        <v>8</v>
      </c>
      <c r="AH346" s="155"/>
      <c r="AI346" s="155"/>
      <c r="AJ346" s="155"/>
      <c r="AK346" s="234"/>
      <c r="AL346" s="234"/>
      <c r="AM346" s="234"/>
      <c r="AN346" s="234"/>
      <c r="AO346" s="311" t="s">
        <v>69</v>
      </c>
      <c r="AP346" s="167"/>
      <c r="AQ346"/>
      <c r="AR346"/>
      <c r="AS346" s="270"/>
      <c r="AT346"/>
      <c r="AU346"/>
      <c r="AY346"/>
    </row>
    <row r="347" spans="1:51" ht="11.25" customHeight="1" x14ac:dyDescent="0.25">
      <c r="A347" s="3"/>
      <c r="B347" s="22" t="s">
        <v>217</v>
      </c>
      <c r="C347" s="3"/>
      <c r="D347" s="168"/>
      <c r="E347" s="802"/>
      <c r="F347" s="802"/>
      <c r="G347" s="802"/>
      <c r="H347" s="802"/>
      <c r="I347" s="802"/>
      <c r="J347" s="802"/>
      <c r="K347" s="802"/>
      <c r="L347" s="802"/>
      <c r="M347" s="802"/>
      <c r="N347" s="802"/>
      <c r="O347" s="802"/>
      <c r="P347" s="802"/>
      <c r="Q347" s="802"/>
      <c r="R347" s="802"/>
      <c r="S347" s="802"/>
      <c r="T347" s="802"/>
      <c r="U347"/>
      <c r="V347" s="168"/>
      <c r="W347" s="191" t="s">
        <v>192</v>
      </c>
      <c r="X347" s="205"/>
      <c r="Y347" s="205"/>
      <c r="Z347" s="234"/>
      <c r="AA347" s="234"/>
      <c r="AB347" s="234"/>
      <c r="AC347" s="234"/>
      <c r="AD347" s="234"/>
      <c r="AE347" s="234" t="s">
        <v>8</v>
      </c>
      <c r="AF347" s="234"/>
      <c r="AG347" s="234"/>
      <c r="AH347" s="234"/>
      <c r="AI347" s="234"/>
      <c r="AJ347" s="234"/>
      <c r="AK347" s="234"/>
      <c r="AL347" s="234"/>
      <c r="AM347" s="234"/>
      <c r="AN347" s="234"/>
      <c r="AO347" s="525" t="s">
        <v>71</v>
      </c>
      <c r="AP347" s="167"/>
      <c r="AQ347"/>
      <c r="AR347"/>
      <c r="AS347" s="270"/>
      <c r="AT347"/>
      <c r="AU347"/>
      <c r="AY347"/>
    </row>
    <row r="348" spans="1:51" ht="11.25" customHeight="1" x14ac:dyDescent="0.25">
      <c r="A348" s="3"/>
      <c r="B348" s="22" t="s">
        <v>217</v>
      </c>
      <c r="C348" s="3"/>
      <c r="D348" s="168"/>
      <c r="E348" s="802"/>
      <c r="F348" s="802"/>
      <c r="G348" s="802"/>
      <c r="H348" s="802"/>
      <c r="I348" s="802"/>
      <c r="J348" s="802"/>
      <c r="K348" s="802"/>
      <c r="L348" s="802"/>
      <c r="M348" s="802"/>
      <c r="N348" s="802"/>
      <c r="O348" s="802"/>
      <c r="P348" s="802"/>
      <c r="Q348" s="802"/>
      <c r="R348" s="802"/>
      <c r="S348" s="802"/>
      <c r="T348" s="802"/>
      <c r="U348"/>
      <c r="V348" s="168"/>
      <c r="W348" s="191" t="s">
        <v>193</v>
      </c>
      <c r="X348" s="205"/>
      <c r="Y348" s="205"/>
      <c r="Z348" s="234"/>
      <c r="AA348" s="234"/>
      <c r="AB348" s="234"/>
      <c r="AC348" s="234" t="s">
        <v>8</v>
      </c>
      <c r="AD348" s="234"/>
      <c r="AE348" s="234"/>
      <c r="AF348" s="234"/>
      <c r="AG348" s="234"/>
      <c r="AH348" s="234"/>
      <c r="AI348" s="234"/>
      <c r="AJ348" s="234"/>
      <c r="AK348" s="234"/>
      <c r="AL348" s="234"/>
      <c r="AM348" s="234"/>
      <c r="AN348" s="234"/>
      <c r="AO348" s="525" t="s">
        <v>73</v>
      </c>
      <c r="AP348" s="167"/>
      <c r="AQ348"/>
      <c r="AR348"/>
      <c r="AS348" s="270"/>
      <c r="AT348"/>
      <c r="AU348"/>
      <c r="AY348"/>
    </row>
    <row r="349" spans="1:51" ht="11.25" customHeight="1" x14ac:dyDescent="0.25">
      <c r="A349" s="3"/>
      <c r="B349" s="22" t="s">
        <v>217</v>
      </c>
      <c r="C349" s="3"/>
      <c r="D349" s="168"/>
      <c r="E349" s="802"/>
      <c r="F349" s="802"/>
      <c r="G349" s="802"/>
      <c r="H349" s="802"/>
      <c r="I349" s="802"/>
      <c r="J349" s="802"/>
      <c r="K349" s="802"/>
      <c r="L349" s="802"/>
      <c r="M349" s="802"/>
      <c r="N349" s="802"/>
      <c r="O349" s="802"/>
      <c r="P349" s="802"/>
      <c r="Q349" s="802"/>
      <c r="R349" s="802"/>
      <c r="S349" s="802"/>
      <c r="T349" s="802"/>
      <c r="U349"/>
      <c r="V349" s="168"/>
      <c r="W349" s="191" t="s">
        <v>194</v>
      </c>
      <c r="X349"/>
      <c r="Y349"/>
      <c r="Z349" s="109"/>
      <c r="AA349" s="109"/>
      <c r="AB349" s="109"/>
      <c r="AC349" s="109"/>
      <c r="AD349" s="109"/>
      <c r="AE349" s="109"/>
      <c r="AF349" s="155"/>
      <c r="AG349" s="155"/>
      <c r="AH349" s="155"/>
      <c r="AI349" s="155"/>
      <c r="AJ349" s="155" t="s">
        <v>8</v>
      </c>
      <c r="AK349" s="234"/>
      <c r="AL349" s="234"/>
      <c r="AM349" s="234"/>
      <c r="AN349" s="234"/>
      <c r="AO349" s="358" t="s">
        <v>89</v>
      </c>
      <c r="AP349" s="167"/>
      <c r="AQ349"/>
      <c r="AR349"/>
      <c r="AS349" s="270"/>
      <c r="AT349"/>
      <c r="AU349"/>
      <c r="AY349"/>
    </row>
    <row r="350" spans="1:51" ht="11.25" customHeight="1" x14ac:dyDescent="0.25">
      <c r="A350" s="3"/>
      <c r="B350" s="22"/>
      <c r="C350" s="3"/>
      <c r="D350" s="168"/>
      <c r="E350" s="802"/>
      <c r="F350" s="802"/>
      <c r="G350" s="802"/>
      <c r="H350" s="802"/>
      <c r="I350" s="802"/>
      <c r="J350" s="802"/>
      <c r="K350" s="802"/>
      <c r="L350" s="802"/>
      <c r="M350" s="802"/>
      <c r="N350" s="802"/>
      <c r="O350" s="802"/>
      <c r="P350" s="802"/>
      <c r="Q350" s="802"/>
      <c r="R350" s="802"/>
      <c r="S350" s="802"/>
      <c r="T350" s="802"/>
      <c r="U350"/>
      <c r="V350" s="168"/>
      <c r="W350" s="191"/>
      <c r="X350"/>
      <c r="Y350"/>
      <c r="Z350" s="109"/>
      <c r="AA350" s="109"/>
      <c r="AB350" s="109"/>
      <c r="AC350" s="109"/>
      <c r="AD350" s="109"/>
      <c r="AE350" s="109"/>
      <c r="AF350" s="155"/>
      <c r="AG350" s="155"/>
      <c r="AH350" s="155"/>
      <c r="AI350" s="155"/>
      <c r="AJ350" s="155"/>
      <c r="AK350" s="234"/>
      <c r="AL350" s="234"/>
      <c r="AM350" s="234"/>
      <c r="AN350" s="234"/>
      <c r="AO350" s="358"/>
      <c r="AP350" s="167"/>
      <c r="AQ350"/>
      <c r="AR350"/>
      <c r="AS350" s="270"/>
      <c r="AT350"/>
      <c r="AU350"/>
      <c r="AY350"/>
    </row>
    <row r="351" spans="1:51" ht="11.25" customHeight="1" x14ac:dyDescent="0.25">
      <c r="A351" s="3"/>
      <c r="B351" s="22" t="s">
        <v>217</v>
      </c>
      <c r="C351" s="3"/>
      <c r="D351" s="168"/>
      <c r="E351" s="802"/>
      <c r="F351" s="802"/>
      <c r="G351" s="802"/>
      <c r="H351" s="802"/>
      <c r="I351" s="802"/>
      <c r="J351" s="802"/>
      <c r="K351" s="802"/>
      <c r="L351" s="802"/>
      <c r="M351" s="802"/>
      <c r="N351" s="802"/>
      <c r="O351" s="802"/>
      <c r="P351" s="802"/>
      <c r="Q351" s="802"/>
      <c r="R351" s="802"/>
      <c r="S351" s="802"/>
      <c r="T351" s="802"/>
      <c r="U351"/>
      <c r="V351" s="168"/>
      <c r="W351"/>
      <c r="X351"/>
      <c r="Y351"/>
      <c r="Z351"/>
      <c r="AA351"/>
      <c r="AB351"/>
      <c r="AC351"/>
      <c r="AD351"/>
      <c r="AE351"/>
      <c r="AF351"/>
      <c r="AG351"/>
      <c r="AH351"/>
      <c r="AI351"/>
      <c r="AJ351"/>
      <c r="AK351"/>
      <c r="AL351"/>
      <c r="AM351"/>
      <c r="AN351"/>
      <c r="AO351" s="110"/>
      <c r="AP351" s="167"/>
      <c r="AQ351"/>
      <c r="AR351"/>
      <c r="AS351" s="270"/>
      <c r="AT351"/>
      <c r="AU351"/>
      <c r="AY351"/>
    </row>
    <row r="352" spans="1:51" ht="4.2" customHeight="1" x14ac:dyDescent="0.25">
      <c r="A352" s="8"/>
      <c r="B352" s="448" t="s">
        <v>217</v>
      </c>
      <c r="C352" s="8"/>
      <c r="D352" s="162"/>
      <c r="E352" s="381"/>
      <c r="F352" s="381"/>
      <c r="G352" s="381"/>
      <c r="H352" s="381"/>
      <c r="I352" s="381"/>
      <c r="J352" s="381"/>
      <c r="K352" s="381"/>
      <c r="L352" s="381"/>
      <c r="M352" s="381"/>
      <c r="N352" s="381"/>
      <c r="O352" s="381"/>
      <c r="P352" s="381"/>
      <c r="Q352" s="381"/>
      <c r="R352" s="381"/>
      <c r="S352" s="381"/>
      <c r="T352" s="381"/>
      <c r="U352" s="164"/>
      <c r="V352" s="162"/>
      <c r="W352" s="164"/>
      <c r="X352" s="164"/>
      <c r="Y352" s="164"/>
      <c r="Z352" s="164"/>
      <c r="AA352" s="164"/>
      <c r="AB352" s="164"/>
      <c r="AC352" s="164"/>
      <c r="AD352" s="164"/>
      <c r="AE352" s="164"/>
      <c r="AF352" s="164"/>
      <c r="AG352" s="164"/>
      <c r="AH352" s="164"/>
      <c r="AI352" s="164"/>
      <c r="AJ352" s="164"/>
      <c r="AK352" s="164"/>
      <c r="AL352" s="164"/>
      <c r="AM352" s="164"/>
      <c r="AN352" s="164"/>
      <c r="AO352" s="399"/>
      <c r="AP352" s="163"/>
      <c r="AQ352" s="164"/>
      <c r="AR352" s="164"/>
      <c r="AS352" s="401"/>
      <c r="AT352" s="164"/>
      <c r="AU352"/>
      <c r="AY352"/>
    </row>
    <row r="353" spans="1:51" ht="4.2" customHeight="1" x14ac:dyDescent="0.25">
      <c r="A353" s="3"/>
      <c r="B353" s="22" t="s">
        <v>217</v>
      </c>
      <c r="C353" s="3"/>
      <c r="D353" s="168"/>
      <c r="E353" s="365"/>
      <c r="F353" s="365"/>
      <c r="G353" s="365"/>
      <c r="H353" s="365"/>
      <c r="I353" s="365"/>
      <c r="J353" s="365"/>
      <c r="K353" s="365"/>
      <c r="L353" s="365"/>
      <c r="M353" s="365"/>
      <c r="N353" s="365"/>
      <c r="O353" s="365"/>
      <c r="P353" s="365"/>
      <c r="Q353" s="365"/>
      <c r="R353" s="365"/>
      <c r="S353" s="365"/>
      <c r="T353" s="365"/>
      <c r="U353"/>
      <c r="V353" s="168"/>
      <c r="W353"/>
      <c r="X353"/>
      <c r="Y353"/>
      <c r="Z353"/>
      <c r="AA353"/>
      <c r="AB353"/>
      <c r="AC353"/>
      <c r="AD353"/>
      <c r="AE353"/>
      <c r="AF353"/>
      <c r="AG353"/>
      <c r="AH353"/>
      <c r="AI353"/>
      <c r="AJ353"/>
      <c r="AK353"/>
      <c r="AL353"/>
      <c r="AM353"/>
      <c r="AN353"/>
      <c r="AO353" s="110"/>
      <c r="AP353" s="167"/>
      <c r="AQ353"/>
      <c r="AR353"/>
      <c r="AS353" s="270"/>
      <c r="AT353"/>
      <c r="AU353"/>
      <c r="AY353"/>
    </row>
    <row r="354" spans="1:51" ht="11.25" customHeight="1" x14ac:dyDescent="0.25">
      <c r="A354" s="3"/>
      <c r="B354" s="22" t="s">
        <v>384</v>
      </c>
      <c r="C354" s="3"/>
      <c r="D354" s="168"/>
      <c r="E354" s="802" t="str">
        <f ca="1">VLOOKUP(INDIRECT(ADDRESS(ROW(),COLUMN()-3)),INDIRECT("translations[[Question Num]:["&amp; Language_Selected &amp;"]]"),MATCH(Language_Selected,Language_Options,0)+1,FALSE)</f>
        <v>Did you feel that you received all of the information you wanted to know about your options for contraceptive methods?
IF YES, PROBE: Would you say all the time, most of the time, or a few times?</v>
      </c>
      <c r="F354" s="802"/>
      <c r="G354" s="802"/>
      <c r="H354" s="802"/>
      <c r="I354" s="802"/>
      <c r="J354" s="802"/>
      <c r="K354" s="802"/>
      <c r="L354" s="802"/>
      <c r="M354" s="802"/>
      <c r="N354" s="802"/>
      <c r="O354" s="802"/>
      <c r="P354" s="802"/>
      <c r="Q354" s="802"/>
      <c r="R354" s="802"/>
      <c r="S354" s="802"/>
      <c r="T354" s="802"/>
      <c r="U354"/>
      <c r="V354" s="168"/>
      <c r="W354" s="191" t="s">
        <v>190</v>
      </c>
      <c r="X354"/>
      <c r="Y354"/>
      <c r="Z354" s="109"/>
      <c r="AA354" s="109"/>
      <c r="AB354" s="109"/>
      <c r="AC354" s="109"/>
      <c r="AD354" s="291"/>
      <c r="AE354" s="155"/>
      <c r="AF354" s="155" t="s">
        <v>8</v>
      </c>
      <c r="AG354" s="155"/>
      <c r="AH354" s="155"/>
      <c r="AI354" s="155"/>
      <c r="AJ354" s="155"/>
      <c r="AK354" s="234"/>
      <c r="AL354" s="234"/>
      <c r="AM354" s="234"/>
      <c r="AN354" s="234"/>
      <c r="AO354" s="311" t="s">
        <v>46</v>
      </c>
      <c r="AP354" s="167"/>
      <c r="AQ354"/>
      <c r="AR354"/>
      <c r="AS354" s="270"/>
      <c r="AT354"/>
      <c r="AU354"/>
      <c r="AY354"/>
    </row>
    <row r="355" spans="1:51" ht="11.25" customHeight="1" x14ac:dyDescent="0.25">
      <c r="A355" s="3"/>
      <c r="B355" s="22" t="s">
        <v>217</v>
      </c>
      <c r="C355" s="3"/>
      <c r="D355" s="168"/>
      <c r="E355" s="802"/>
      <c r="F355" s="802"/>
      <c r="G355" s="802"/>
      <c r="H355" s="802"/>
      <c r="I355" s="802"/>
      <c r="J355" s="802"/>
      <c r="K355" s="802"/>
      <c r="L355" s="802"/>
      <c r="M355" s="802"/>
      <c r="N355" s="802"/>
      <c r="O355" s="802"/>
      <c r="P355" s="802"/>
      <c r="Q355" s="802"/>
      <c r="R355" s="802"/>
      <c r="S355" s="802"/>
      <c r="T355" s="802"/>
      <c r="U355"/>
      <c r="V355" s="168"/>
      <c r="W355" s="191" t="s">
        <v>191</v>
      </c>
      <c r="X355" s="205"/>
      <c r="Y355" s="205"/>
      <c r="Z355" s="234"/>
      <c r="AA355" s="234"/>
      <c r="AB355" s="234"/>
      <c r="AC355" s="234"/>
      <c r="AD355" s="291"/>
      <c r="AE355" s="155"/>
      <c r="AF355" s="155"/>
      <c r="AG355" s="155" t="s">
        <v>8</v>
      </c>
      <c r="AH355" s="155"/>
      <c r="AI355" s="155"/>
      <c r="AJ355" s="155"/>
      <c r="AK355" s="234"/>
      <c r="AL355" s="234"/>
      <c r="AM355" s="234"/>
      <c r="AN355" s="234"/>
      <c r="AO355" s="311" t="s">
        <v>69</v>
      </c>
      <c r="AP355" s="167"/>
      <c r="AQ355"/>
      <c r="AR355"/>
      <c r="AS355" s="270"/>
      <c r="AT355"/>
      <c r="AU355"/>
      <c r="AY355"/>
    </row>
    <row r="356" spans="1:51" ht="11.25" customHeight="1" x14ac:dyDescent="0.3">
      <c r="A356" s="3"/>
      <c r="B356" s="22" t="s">
        <v>217</v>
      </c>
      <c r="C356" s="3"/>
      <c r="D356" s="168"/>
      <c r="E356" s="802"/>
      <c r="F356" s="802"/>
      <c r="G356" s="802"/>
      <c r="H356" s="802"/>
      <c r="I356" s="802"/>
      <c r="J356" s="802"/>
      <c r="K356" s="802"/>
      <c r="L356" s="802"/>
      <c r="M356" s="802"/>
      <c r="N356" s="802"/>
      <c r="O356" s="802"/>
      <c r="P356" s="802"/>
      <c r="Q356" s="802"/>
      <c r="R356" s="802"/>
      <c r="S356" s="802"/>
      <c r="T356" s="802"/>
      <c r="U356"/>
      <c r="V356" s="168"/>
      <c r="W356" s="191" t="s">
        <v>192</v>
      </c>
      <c r="X356" s="205"/>
      <c r="Y356" s="205"/>
      <c r="Z356" s="234"/>
      <c r="AA356" s="234"/>
      <c r="AB356" s="234"/>
      <c r="AC356" s="234"/>
      <c r="AD356" s="234"/>
      <c r="AE356" s="234" t="s">
        <v>8</v>
      </c>
      <c r="AF356" s="234"/>
      <c r="AG356" s="234"/>
      <c r="AH356" s="234"/>
      <c r="AI356" s="234"/>
      <c r="AJ356" s="234"/>
      <c r="AK356" s="234"/>
      <c r="AL356" s="234"/>
      <c r="AM356" s="234"/>
      <c r="AN356" s="234"/>
      <c r="AO356" s="525" t="s">
        <v>71</v>
      </c>
      <c r="AP356" s="167"/>
      <c r="AQ356"/>
      <c r="AR356"/>
      <c r="AT356"/>
      <c r="AU356"/>
      <c r="AY356"/>
    </row>
    <row r="357" spans="1:51" ht="11.25" customHeight="1" x14ac:dyDescent="0.25">
      <c r="A357" s="3"/>
      <c r="B357" s="22" t="s">
        <v>217</v>
      </c>
      <c r="C357" s="3"/>
      <c r="D357" s="168"/>
      <c r="E357" s="802"/>
      <c r="F357" s="802"/>
      <c r="G357" s="802"/>
      <c r="H357" s="802"/>
      <c r="I357" s="802"/>
      <c r="J357" s="802"/>
      <c r="K357" s="802"/>
      <c r="L357" s="802"/>
      <c r="M357" s="802"/>
      <c r="N357" s="802"/>
      <c r="O357" s="802"/>
      <c r="P357" s="802"/>
      <c r="Q357" s="802"/>
      <c r="R357" s="802"/>
      <c r="S357" s="802"/>
      <c r="T357" s="802"/>
      <c r="U357"/>
      <c r="V357" s="168"/>
      <c r="W357" s="191" t="s">
        <v>193</v>
      </c>
      <c r="X357" s="205"/>
      <c r="Y357" s="205"/>
      <c r="Z357" s="234"/>
      <c r="AA357" s="234"/>
      <c r="AB357" s="234"/>
      <c r="AC357" s="234" t="s">
        <v>8</v>
      </c>
      <c r="AD357" s="234"/>
      <c r="AE357" s="234"/>
      <c r="AF357" s="234"/>
      <c r="AG357" s="234"/>
      <c r="AH357" s="234"/>
      <c r="AI357" s="234"/>
      <c r="AJ357" s="234"/>
      <c r="AK357" s="234"/>
      <c r="AL357" s="234"/>
      <c r="AM357" s="234"/>
      <c r="AN357" s="234"/>
      <c r="AO357" s="525" t="s">
        <v>73</v>
      </c>
      <c r="AP357" s="167"/>
      <c r="AQ357"/>
      <c r="AR357"/>
      <c r="AS357" s="270"/>
      <c r="AT357"/>
      <c r="AU357"/>
      <c r="AY357"/>
    </row>
    <row r="358" spans="1:51" ht="11.25" customHeight="1" x14ac:dyDescent="0.25">
      <c r="A358" s="3"/>
      <c r="B358" s="22" t="s">
        <v>217</v>
      </c>
      <c r="C358" s="3"/>
      <c r="D358" s="168"/>
      <c r="E358" s="802"/>
      <c r="F358" s="802"/>
      <c r="G358" s="802"/>
      <c r="H358" s="802"/>
      <c r="I358" s="802"/>
      <c r="J358" s="802"/>
      <c r="K358" s="802"/>
      <c r="L358" s="802"/>
      <c r="M358" s="802"/>
      <c r="N358" s="802"/>
      <c r="O358" s="802"/>
      <c r="P358" s="802"/>
      <c r="Q358" s="802"/>
      <c r="R358" s="802"/>
      <c r="S358" s="802"/>
      <c r="T358" s="802"/>
      <c r="U358"/>
      <c r="V358" s="168"/>
      <c r="W358" s="191" t="s">
        <v>194</v>
      </c>
      <c r="X358"/>
      <c r="Y358"/>
      <c r="Z358" s="109"/>
      <c r="AA358" s="109"/>
      <c r="AB358" s="109"/>
      <c r="AC358" s="109"/>
      <c r="AD358" s="109"/>
      <c r="AE358" s="109"/>
      <c r="AF358" s="155"/>
      <c r="AG358" s="155"/>
      <c r="AH358" s="155"/>
      <c r="AI358" s="155"/>
      <c r="AJ358" s="155" t="s">
        <v>8</v>
      </c>
      <c r="AK358" s="234"/>
      <c r="AL358" s="234"/>
      <c r="AM358" s="234"/>
      <c r="AN358" s="234"/>
      <c r="AO358" s="358" t="s">
        <v>89</v>
      </c>
      <c r="AP358" s="167"/>
      <c r="AQ358"/>
      <c r="AR358"/>
      <c r="AS358" s="270"/>
      <c r="AT358"/>
      <c r="AU358"/>
      <c r="AY358"/>
    </row>
    <row r="359" spans="1:51" ht="11.25" customHeight="1" x14ac:dyDescent="0.25">
      <c r="A359" s="3"/>
      <c r="B359" s="22" t="s">
        <v>217</v>
      </c>
      <c r="C359" s="3"/>
      <c r="D359" s="168"/>
      <c r="E359" s="802"/>
      <c r="F359" s="802"/>
      <c r="G359" s="802"/>
      <c r="H359" s="802"/>
      <c r="I359" s="802"/>
      <c r="J359" s="802"/>
      <c r="K359" s="802"/>
      <c r="L359" s="802"/>
      <c r="M359" s="802"/>
      <c r="N359" s="802"/>
      <c r="O359" s="802"/>
      <c r="P359" s="802"/>
      <c r="Q359" s="802"/>
      <c r="R359" s="802"/>
      <c r="S359" s="802"/>
      <c r="T359" s="802"/>
      <c r="U359"/>
      <c r="V359" s="168"/>
      <c r="W359"/>
      <c r="X359"/>
      <c r="Y359"/>
      <c r="Z359"/>
      <c r="AA359"/>
      <c r="AB359"/>
      <c r="AC359"/>
      <c r="AD359"/>
      <c r="AE359"/>
      <c r="AF359"/>
      <c r="AG359"/>
      <c r="AH359"/>
      <c r="AI359"/>
      <c r="AJ359"/>
      <c r="AK359"/>
      <c r="AL359"/>
      <c r="AM359"/>
      <c r="AN359"/>
      <c r="AO359" s="110"/>
      <c r="AP359" s="167"/>
      <c r="AQ359"/>
      <c r="AR359"/>
      <c r="AS359" s="270"/>
      <c r="AT359"/>
      <c r="AU359"/>
      <c r="AY359"/>
    </row>
    <row r="360" spans="1:51" ht="4.2" customHeight="1" x14ac:dyDescent="0.25">
      <c r="A360" s="8"/>
      <c r="B360" s="448" t="s">
        <v>217</v>
      </c>
      <c r="C360" s="8"/>
      <c r="D360" s="162"/>
      <c r="E360" s="381"/>
      <c r="F360" s="381"/>
      <c r="G360" s="381"/>
      <c r="H360" s="381"/>
      <c r="I360" s="381"/>
      <c r="J360" s="381"/>
      <c r="K360" s="381"/>
      <c r="L360" s="381"/>
      <c r="M360" s="381"/>
      <c r="N360" s="381"/>
      <c r="O360" s="381"/>
      <c r="P360" s="381"/>
      <c r="Q360" s="381"/>
      <c r="R360" s="381"/>
      <c r="S360" s="381"/>
      <c r="T360" s="381"/>
      <c r="U360" s="164"/>
      <c r="V360" s="162"/>
      <c r="W360" s="164"/>
      <c r="X360" s="164"/>
      <c r="Y360" s="164"/>
      <c r="Z360" s="164"/>
      <c r="AA360" s="164"/>
      <c r="AB360" s="164"/>
      <c r="AC360" s="164"/>
      <c r="AD360" s="164"/>
      <c r="AE360" s="164"/>
      <c r="AF360" s="164"/>
      <c r="AG360" s="164"/>
      <c r="AH360" s="164"/>
      <c r="AI360" s="164"/>
      <c r="AJ360" s="164"/>
      <c r="AK360" s="164"/>
      <c r="AL360" s="164"/>
      <c r="AM360" s="164"/>
      <c r="AN360" s="164"/>
      <c r="AO360" s="399"/>
      <c r="AP360" s="163"/>
      <c r="AQ360" s="164"/>
      <c r="AR360" s="164"/>
      <c r="AS360" s="401"/>
      <c r="AT360" s="164"/>
      <c r="AU360"/>
      <c r="AY360"/>
    </row>
    <row r="361" spans="1:51" ht="4.2" customHeight="1" x14ac:dyDescent="0.25">
      <c r="A361" s="3"/>
      <c r="B361" s="22" t="s">
        <v>217</v>
      </c>
      <c r="C361" s="3"/>
      <c r="D361" s="168"/>
      <c r="E361" s="365"/>
      <c r="F361" s="365"/>
      <c r="G361" s="365"/>
      <c r="H361" s="365"/>
      <c r="I361" s="365"/>
      <c r="J361" s="365"/>
      <c r="K361" s="365"/>
      <c r="L361" s="365"/>
      <c r="M361" s="365"/>
      <c r="N361" s="365"/>
      <c r="O361" s="365"/>
      <c r="P361" s="365"/>
      <c r="Q361" s="365"/>
      <c r="R361" s="365"/>
      <c r="S361" s="365"/>
      <c r="T361" s="365"/>
      <c r="U361"/>
      <c r="V361" s="168"/>
      <c r="W361"/>
      <c r="X361"/>
      <c r="Y361"/>
      <c r="Z361"/>
      <c r="AA361"/>
      <c r="AB361"/>
      <c r="AC361"/>
      <c r="AD361"/>
      <c r="AE361"/>
      <c r="AF361"/>
      <c r="AG361"/>
      <c r="AH361"/>
      <c r="AI361"/>
      <c r="AJ361"/>
      <c r="AK361"/>
      <c r="AL361"/>
      <c r="AM361"/>
      <c r="AN361"/>
      <c r="AO361" s="110"/>
      <c r="AP361" s="167"/>
      <c r="AQ361"/>
      <c r="AR361"/>
      <c r="AS361" s="270"/>
      <c r="AT361"/>
      <c r="AU361"/>
      <c r="AY361"/>
    </row>
    <row r="362" spans="1:51" ht="11.25" customHeight="1" x14ac:dyDescent="0.25">
      <c r="A362" s="3"/>
      <c r="B362" s="22" t="s">
        <v>385</v>
      </c>
      <c r="C362" s="3"/>
      <c r="D362" s="168"/>
      <c r="E362" s="802" t="str">
        <f ca="1">VLOOKUP(INDIRECT(ADDRESS(ROW(),COLUMN()-3)),INDIRECT("translations[[Question Num]:["&amp; Language_Selected &amp;"]]"),MATCH(Language_Selected,Language_Options,0)+1,FALSE)</f>
        <v>During your consultation today, did the provider strongly recommend one method over others?
IF YES, PROBE: Would you say all the time, most of the time, or a few times?</v>
      </c>
      <c r="F362" s="802"/>
      <c r="G362" s="802"/>
      <c r="H362" s="802"/>
      <c r="I362" s="802"/>
      <c r="J362" s="802"/>
      <c r="K362" s="802"/>
      <c r="L362" s="802"/>
      <c r="M362" s="802"/>
      <c r="N362" s="802"/>
      <c r="O362" s="802"/>
      <c r="P362" s="802"/>
      <c r="Q362" s="802"/>
      <c r="R362" s="802"/>
      <c r="S362" s="802"/>
      <c r="T362" s="802"/>
      <c r="U362"/>
      <c r="V362" s="168"/>
      <c r="W362" s="191" t="s">
        <v>190</v>
      </c>
      <c r="X362"/>
      <c r="Y362"/>
      <c r="Z362" s="109"/>
      <c r="AA362" s="109"/>
      <c r="AB362" s="109"/>
      <c r="AC362" s="109"/>
      <c r="AD362" s="291"/>
      <c r="AE362" s="155"/>
      <c r="AF362" s="155" t="s">
        <v>8</v>
      </c>
      <c r="AG362" s="155"/>
      <c r="AH362" s="155"/>
      <c r="AI362" s="155"/>
      <c r="AJ362" s="155"/>
      <c r="AK362" s="234"/>
      <c r="AL362" s="234"/>
      <c r="AM362" s="234"/>
      <c r="AN362" s="234"/>
      <c r="AO362" s="311" t="s">
        <v>46</v>
      </c>
      <c r="AP362" s="167"/>
      <c r="AQ362"/>
      <c r="AR362"/>
      <c r="AS362" s="270"/>
      <c r="AT362"/>
      <c r="AU362"/>
      <c r="AY362"/>
    </row>
    <row r="363" spans="1:51" ht="11.25" customHeight="1" x14ac:dyDescent="0.25">
      <c r="A363" s="3"/>
      <c r="B363" s="22" t="s">
        <v>217</v>
      </c>
      <c r="C363" s="3"/>
      <c r="D363" s="168"/>
      <c r="E363" s="802"/>
      <c r="F363" s="802"/>
      <c r="G363" s="802"/>
      <c r="H363" s="802"/>
      <c r="I363" s="802"/>
      <c r="J363" s="802"/>
      <c r="K363" s="802"/>
      <c r="L363" s="802"/>
      <c r="M363" s="802"/>
      <c r="N363" s="802"/>
      <c r="O363" s="802"/>
      <c r="P363" s="802"/>
      <c r="Q363" s="802"/>
      <c r="R363" s="802"/>
      <c r="S363" s="802"/>
      <c r="T363" s="802"/>
      <c r="U363"/>
      <c r="V363" s="168"/>
      <c r="W363" s="191" t="s">
        <v>191</v>
      </c>
      <c r="X363" s="205"/>
      <c r="Y363" s="205"/>
      <c r="Z363" s="234"/>
      <c r="AA363" s="234"/>
      <c r="AB363" s="234"/>
      <c r="AC363" s="234"/>
      <c r="AD363" s="291"/>
      <c r="AE363" s="155"/>
      <c r="AF363" s="155"/>
      <c r="AG363" s="155" t="s">
        <v>8</v>
      </c>
      <c r="AH363" s="155"/>
      <c r="AI363" s="155"/>
      <c r="AJ363" s="155"/>
      <c r="AK363" s="234"/>
      <c r="AL363" s="234"/>
      <c r="AM363" s="234"/>
      <c r="AN363" s="234"/>
      <c r="AO363" s="311" t="s">
        <v>69</v>
      </c>
      <c r="AP363" s="167"/>
      <c r="AQ363"/>
      <c r="AR363"/>
      <c r="AS363" s="270"/>
      <c r="AT363"/>
      <c r="AU363"/>
      <c r="AY363"/>
    </row>
    <row r="364" spans="1:51" ht="11.25" customHeight="1" x14ac:dyDescent="0.25">
      <c r="A364" s="3"/>
      <c r="B364" s="156" t="s">
        <v>217</v>
      </c>
      <c r="C364" s="3"/>
      <c r="D364" s="168"/>
      <c r="E364" s="802"/>
      <c r="F364" s="802"/>
      <c r="G364" s="802"/>
      <c r="H364" s="802"/>
      <c r="I364" s="802"/>
      <c r="J364" s="802"/>
      <c r="K364" s="802"/>
      <c r="L364" s="802"/>
      <c r="M364" s="802"/>
      <c r="N364" s="802"/>
      <c r="O364" s="802"/>
      <c r="P364" s="802"/>
      <c r="Q364" s="802"/>
      <c r="R364" s="802"/>
      <c r="S364" s="802"/>
      <c r="T364" s="802"/>
      <c r="U364"/>
      <c r="V364" s="168"/>
      <c r="W364" s="191" t="s">
        <v>192</v>
      </c>
      <c r="X364" s="205"/>
      <c r="Y364" s="205"/>
      <c r="Z364" s="234"/>
      <c r="AA364" s="234"/>
      <c r="AB364" s="234"/>
      <c r="AC364" s="234"/>
      <c r="AD364" s="234"/>
      <c r="AE364" s="234" t="s">
        <v>8</v>
      </c>
      <c r="AF364" s="234"/>
      <c r="AG364" s="234"/>
      <c r="AH364" s="234"/>
      <c r="AI364" s="234"/>
      <c r="AJ364" s="234"/>
      <c r="AK364" s="234"/>
      <c r="AL364" s="234"/>
      <c r="AM364" s="234"/>
      <c r="AN364" s="234"/>
      <c r="AO364" s="525" t="s">
        <v>71</v>
      </c>
      <c r="AP364" s="167"/>
      <c r="AQ364"/>
      <c r="AR364"/>
      <c r="AS364" s="270"/>
      <c r="AT364"/>
      <c r="AU364"/>
      <c r="AY364"/>
    </row>
    <row r="365" spans="1:51" ht="11.25" customHeight="1" x14ac:dyDescent="0.25">
      <c r="A365" s="3"/>
      <c r="B365" s="156" t="s">
        <v>217</v>
      </c>
      <c r="C365" s="3"/>
      <c r="D365" s="168"/>
      <c r="E365" s="802"/>
      <c r="F365" s="802"/>
      <c r="G365" s="802"/>
      <c r="H365" s="802"/>
      <c r="I365" s="802"/>
      <c r="J365" s="802"/>
      <c r="K365" s="802"/>
      <c r="L365" s="802"/>
      <c r="M365" s="802"/>
      <c r="N365" s="802"/>
      <c r="O365" s="802"/>
      <c r="P365" s="802"/>
      <c r="Q365" s="802"/>
      <c r="R365" s="802"/>
      <c r="S365" s="802"/>
      <c r="T365" s="802"/>
      <c r="U365"/>
      <c r="V365" s="168"/>
      <c r="W365" s="191" t="s">
        <v>193</v>
      </c>
      <c r="X365" s="205"/>
      <c r="Y365" s="205"/>
      <c r="Z365" s="234"/>
      <c r="AA365" s="234"/>
      <c r="AB365" s="234"/>
      <c r="AC365" s="234" t="s">
        <v>8</v>
      </c>
      <c r="AD365" s="234"/>
      <c r="AE365" s="234"/>
      <c r="AF365" s="234"/>
      <c r="AG365" s="234"/>
      <c r="AH365" s="234"/>
      <c r="AI365" s="234"/>
      <c r="AJ365" s="234"/>
      <c r="AK365" s="234"/>
      <c r="AL365" s="234"/>
      <c r="AM365" s="234"/>
      <c r="AN365" s="234"/>
      <c r="AO365" s="525" t="s">
        <v>73</v>
      </c>
      <c r="AP365" s="167"/>
      <c r="AQ365"/>
      <c r="AR365"/>
      <c r="AS365" s="270"/>
      <c r="AT365"/>
      <c r="AU365"/>
      <c r="AY365"/>
    </row>
    <row r="366" spans="1:51" ht="11.25" customHeight="1" x14ac:dyDescent="0.25">
      <c r="A366" s="3"/>
      <c r="B366" s="156" t="s">
        <v>217</v>
      </c>
      <c r="C366" s="3"/>
      <c r="D366" s="168"/>
      <c r="E366" s="802"/>
      <c r="F366" s="802"/>
      <c r="G366" s="802"/>
      <c r="H366" s="802"/>
      <c r="I366" s="802"/>
      <c r="J366" s="802"/>
      <c r="K366" s="802"/>
      <c r="L366" s="802"/>
      <c r="M366" s="802"/>
      <c r="N366" s="802"/>
      <c r="O366" s="802"/>
      <c r="P366" s="802"/>
      <c r="Q366" s="802"/>
      <c r="R366" s="802"/>
      <c r="S366" s="802"/>
      <c r="T366" s="802"/>
      <c r="U366"/>
      <c r="V366" s="168"/>
      <c r="W366" s="191" t="s">
        <v>194</v>
      </c>
      <c r="X366"/>
      <c r="Y366"/>
      <c r="Z366" s="109"/>
      <c r="AA366" s="109"/>
      <c r="AB366" s="109"/>
      <c r="AC366" s="109"/>
      <c r="AD366" s="109"/>
      <c r="AE366" s="109"/>
      <c r="AF366" s="155"/>
      <c r="AG366" s="155"/>
      <c r="AH366" s="155"/>
      <c r="AI366" s="155"/>
      <c r="AJ366" s="155" t="s">
        <v>8</v>
      </c>
      <c r="AK366" s="234"/>
      <c r="AL366" s="234"/>
      <c r="AM366" s="234"/>
      <c r="AN366" s="234"/>
      <c r="AO366" s="358" t="s">
        <v>89</v>
      </c>
      <c r="AP366" s="167"/>
      <c r="AQ366"/>
      <c r="AR366"/>
      <c r="AS366" s="270"/>
      <c r="AT366"/>
      <c r="AU366"/>
      <c r="AY366"/>
    </row>
    <row r="367" spans="1:51" ht="6" customHeight="1" thickBot="1" x14ac:dyDescent="0.3">
      <c r="A367" s="8"/>
      <c r="B367" s="445" t="s">
        <v>217</v>
      </c>
      <c r="C367" s="8"/>
      <c r="D367" s="162"/>
      <c r="E367" s="381"/>
      <c r="F367" s="381"/>
      <c r="G367" s="381"/>
      <c r="H367" s="381"/>
      <c r="I367" s="381"/>
      <c r="J367" s="381"/>
      <c r="K367" s="381"/>
      <c r="L367" s="381"/>
      <c r="M367" s="381"/>
      <c r="N367" s="381"/>
      <c r="O367" s="381"/>
      <c r="P367" s="381"/>
      <c r="Q367" s="381"/>
      <c r="R367" s="381"/>
      <c r="S367" s="381"/>
      <c r="T367" s="381"/>
      <c r="U367" s="164"/>
      <c r="V367" s="424"/>
      <c r="W367" s="92"/>
      <c r="X367" s="92"/>
      <c r="Y367" s="92"/>
      <c r="Z367" s="92"/>
      <c r="AA367" s="92"/>
      <c r="AB367" s="92"/>
      <c r="AC367" s="92"/>
      <c r="AD367" s="92"/>
      <c r="AE367" s="92"/>
      <c r="AF367" s="92"/>
      <c r="AG367" s="92"/>
      <c r="AH367" s="92"/>
      <c r="AI367" s="92"/>
      <c r="AJ367" s="92"/>
      <c r="AK367" s="92"/>
      <c r="AL367" s="92"/>
      <c r="AM367" s="92"/>
      <c r="AN367" s="92"/>
      <c r="AO367" s="386"/>
      <c r="AP367" s="449"/>
      <c r="AQ367" s="164"/>
      <c r="AR367" s="164"/>
      <c r="AS367" s="401"/>
      <c r="AT367" s="164"/>
      <c r="AU367"/>
      <c r="AY367"/>
    </row>
    <row r="368" spans="1:51" customFormat="1" ht="6" customHeight="1" x14ac:dyDescent="0.25">
      <c r="A368" s="294"/>
      <c r="B368" s="295" t="s">
        <v>217</v>
      </c>
      <c r="C368" s="17"/>
      <c r="D368" s="57"/>
      <c r="E368" s="296"/>
      <c r="F368" s="296"/>
      <c r="G368" s="296"/>
      <c r="H368" s="296"/>
      <c r="I368" s="296"/>
      <c r="J368" s="296"/>
      <c r="K368" s="296"/>
      <c r="L368" s="296"/>
      <c r="M368" s="296"/>
      <c r="N368" s="296"/>
      <c r="O368" s="296"/>
      <c r="P368" s="296"/>
      <c r="Q368" s="296"/>
      <c r="R368" s="296"/>
      <c r="S368" s="296"/>
      <c r="T368" s="296"/>
      <c r="U368" s="296"/>
      <c r="V368" s="296"/>
      <c r="W368" s="296"/>
      <c r="X368" s="296"/>
      <c r="Y368" s="296"/>
      <c r="Z368" s="296"/>
      <c r="AA368" s="296"/>
      <c r="AB368" s="296"/>
      <c r="AC368" s="296"/>
      <c r="AD368" s="296"/>
      <c r="AE368" s="296"/>
      <c r="AF368" s="296"/>
      <c r="AG368" s="296"/>
      <c r="AH368" s="296"/>
      <c r="AI368" s="296"/>
      <c r="AJ368" s="296"/>
      <c r="AK368" s="296"/>
      <c r="AL368" s="296"/>
      <c r="AM368" s="296"/>
      <c r="AN368" s="296"/>
      <c r="AO368" s="297"/>
      <c r="AP368" s="296"/>
      <c r="AQ368" s="296"/>
      <c r="AR368" s="296"/>
      <c r="AS368" s="296"/>
      <c r="AT368" s="298"/>
    </row>
    <row r="369" spans="1:61" customFormat="1" ht="11.25" customHeight="1" x14ac:dyDescent="0.25">
      <c r="A369" s="299"/>
      <c r="B369" s="22" t="s">
        <v>386</v>
      </c>
      <c r="C369" s="23"/>
      <c r="D369" s="36"/>
      <c r="E369" t="s">
        <v>211</v>
      </c>
      <c r="AO369" s="270"/>
      <c r="AT369" s="300"/>
      <c r="AV369" s="539"/>
      <c r="AW369" s="539"/>
      <c r="AX369" s="539"/>
      <c r="AY369" s="539"/>
      <c r="AZ369" s="539"/>
      <c r="BA369" s="539"/>
      <c r="BB369" s="539"/>
      <c r="BC369" s="539"/>
      <c r="BD369" s="539"/>
      <c r="BE369" s="539"/>
      <c r="BF369" s="539"/>
      <c r="BG369" s="539"/>
      <c r="BH369" s="539"/>
      <c r="BI369" s="539"/>
    </row>
    <row r="370" spans="1:61" customFormat="1" ht="6" customHeight="1" thickBot="1" x14ac:dyDescent="0.3">
      <c r="A370" s="301"/>
      <c r="B370" s="302"/>
      <c r="C370" s="28"/>
      <c r="D370" s="29"/>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c r="AG370" s="92"/>
      <c r="AH370" s="92"/>
      <c r="AI370" s="92"/>
      <c r="AJ370" s="92"/>
      <c r="AK370" s="92"/>
      <c r="AL370" s="92"/>
      <c r="AM370" s="92"/>
      <c r="AN370" s="92"/>
      <c r="AO370" s="93"/>
      <c r="AP370" s="92"/>
      <c r="AQ370" s="92"/>
      <c r="AR370" s="92"/>
      <c r="AS370" s="92"/>
      <c r="AT370" s="303"/>
    </row>
    <row r="371" spans="1:61" ht="6" customHeight="1" x14ac:dyDescent="0.3"/>
  </sheetData>
  <mergeCells count="53">
    <mergeCell ref="AH41:AI42"/>
    <mergeCell ref="AJ41:AK42"/>
    <mergeCell ref="AL41:AM42"/>
    <mergeCell ref="E192:T217"/>
    <mergeCell ref="A2:AT2"/>
    <mergeCell ref="A5:AT5"/>
    <mergeCell ref="A8:AT8"/>
    <mergeCell ref="B12:AP34"/>
    <mergeCell ref="AD36:AO36"/>
    <mergeCell ref="A49:AT49"/>
    <mergeCell ref="E53:T53"/>
    <mergeCell ref="W53:AO53"/>
    <mergeCell ref="AR53:AS53"/>
    <mergeCell ref="E55:T58"/>
    <mergeCell ref="E130:T131"/>
    <mergeCell ref="E61:T68"/>
    <mergeCell ref="E71:T78"/>
    <mergeCell ref="Z72:AK72"/>
    <mergeCell ref="E81:T83"/>
    <mergeCell ref="E86:T108"/>
    <mergeCell ref="X100:AL100"/>
    <mergeCell ref="E111:T112"/>
    <mergeCell ref="E115:T118"/>
    <mergeCell ref="W115:AL115"/>
    <mergeCell ref="E121:T122"/>
    <mergeCell ref="E125:T127"/>
    <mergeCell ref="E223:AO227"/>
    <mergeCell ref="E134:T136"/>
    <mergeCell ref="E139:T161"/>
    <mergeCell ref="X153:AL153"/>
    <mergeCell ref="E164:T189"/>
    <mergeCell ref="A220:AT220"/>
    <mergeCell ref="E235:T237"/>
    <mergeCell ref="E240:T242"/>
    <mergeCell ref="E245:T247"/>
    <mergeCell ref="E250:T252"/>
    <mergeCell ref="E255:T257"/>
    <mergeCell ref="AM45:AN45"/>
    <mergeCell ref="E354:T359"/>
    <mergeCell ref="E362:T366"/>
    <mergeCell ref="E301:T305"/>
    <mergeCell ref="E308:T313"/>
    <mergeCell ref="E316:T324"/>
    <mergeCell ref="E327:T333"/>
    <mergeCell ref="E336:T342"/>
    <mergeCell ref="E345:T351"/>
    <mergeCell ref="E260:T262"/>
    <mergeCell ref="E265:T267"/>
    <mergeCell ref="E270:T275"/>
    <mergeCell ref="E278:T284"/>
    <mergeCell ref="E287:T291"/>
    <mergeCell ref="E294:T298"/>
    <mergeCell ref="E230:T232"/>
  </mergeCells>
  <printOptions horizontalCentered="1"/>
  <pageMargins left="0.25" right="0.25" top="0.25" bottom="0.25" header="0.3" footer="0.3"/>
  <pageSetup paperSize="9" firstPageNumber="2" orientation="portrait" r:id="rId1"/>
  <headerFooter>
    <oddFooter>&amp;C&amp;A
page &amp;P of &amp;N</oddFooter>
  </headerFooter>
  <rowBreaks count="5" manualBreakCount="5">
    <brk id="47" max="45" man="1"/>
    <brk id="123" max="45" man="1"/>
    <brk id="190" max="45" man="1"/>
    <brk id="263" max="45" man="1"/>
    <brk id="334" max="4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0D71C-8ADE-4FC9-8D50-60ACBF465321}">
  <sheetPr codeName="Sheet5"/>
  <dimension ref="A1:CS306"/>
  <sheetViews>
    <sheetView showWhiteSpace="0" view="pageBreakPreview" zoomScaleNormal="100" zoomScaleSheetLayoutView="100" zoomScalePageLayoutView="145" workbookViewId="0"/>
  </sheetViews>
  <sheetFormatPr defaultColWidth="1.81640625" defaultRowHeight="11.25" customHeight="1" x14ac:dyDescent="0.3"/>
  <cols>
    <col min="1" max="1" width="1.453125" style="2" customWidth="1"/>
    <col min="2" max="2" width="4.453125" style="119" customWidth="1"/>
    <col min="3" max="3" width="1.453125" style="2" customWidth="1"/>
    <col min="4" max="4" width="1.453125" style="15" customWidth="1"/>
    <col min="5" max="20" width="2.453125" style="15" customWidth="1"/>
    <col min="21" max="22" width="1.453125" style="15" customWidth="1"/>
    <col min="23" max="40" width="2.453125" style="15" customWidth="1"/>
    <col min="41" max="41" width="2.453125" style="223" customWidth="1"/>
    <col min="42" max="43" width="1.453125" style="15" customWidth="1"/>
    <col min="44" max="44" width="1.81640625" style="4" customWidth="1"/>
    <col min="45" max="45" width="4.453125" style="223" customWidth="1"/>
    <col min="46" max="46" width="1.453125" style="15" customWidth="1"/>
    <col min="47" max="16384" width="1.81640625" style="15"/>
  </cols>
  <sheetData>
    <row r="1" spans="1:46" ht="6" customHeight="1" x14ac:dyDescent="0.3">
      <c r="A1" s="75"/>
      <c r="B1" s="230"/>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471"/>
      <c r="AP1" s="76"/>
      <c r="AQ1" s="76"/>
      <c r="AR1" s="472"/>
      <c r="AS1" s="471"/>
      <c r="AT1" s="77"/>
    </row>
    <row r="2" spans="1:46" ht="20.149999999999999" x14ac:dyDescent="0.25">
      <c r="A2" s="807" t="s">
        <v>1117</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9"/>
    </row>
    <row r="3" spans="1:46" ht="6" customHeight="1" x14ac:dyDescent="0.25">
      <c r="A3" s="13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136"/>
    </row>
    <row r="4" spans="1:46" ht="6" customHeight="1" x14ac:dyDescent="0.25">
      <c r="A4" s="80"/>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473"/>
    </row>
    <row r="5" spans="1:46" ht="20.149999999999999" customHeight="1" x14ac:dyDescent="0.25">
      <c r="A5" s="807" t="s">
        <v>387</v>
      </c>
      <c r="B5" s="808"/>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c r="AR5" s="808"/>
      <c r="AS5" s="808"/>
      <c r="AT5" s="809"/>
    </row>
    <row r="6" spans="1:46" ht="6" customHeight="1" x14ac:dyDescent="0.25">
      <c r="A6" s="82"/>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9"/>
    </row>
    <row r="7" spans="1:46" ht="6" customHeight="1" x14ac:dyDescent="0.25">
      <c r="A7" s="13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136"/>
    </row>
    <row r="8" spans="1:46" ht="11.25" customHeight="1" x14ac:dyDescent="0.25">
      <c r="A8" s="842" t="s">
        <v>388</v>
      </c>
      <c r="B8" s="843"/>
      <c r="C8" s="843"/>
      <c r="D8" s="843"/>
      <c r="E8" s="843"/>
      <c r="F8" s="843"/>
      <c r="G8" s="843"/>
      <c r="H8" s="843"/>
      <c r="I8" s="843"/>
      <c r="J8" s="843"/>
      <c r="K8" s="843"/>
      <c r="L8" s="843"/>
      <c r="M8" s="843"/>
      <c r="N8" s="843"/>
      <c r="O8" s="843"/>
      <c r="P8" s="843"/>
      <c r="Q8" s="843"/>
      <c r="R8" s="843"/>
      <c r="S8" s="843"/>
      <c r="T8" s="843"/>
      <c r="U8" s="843"/>
      <c r="V8" s="843"/>
      <c r="W8" s="843"/>
      <c r="X8" s="843"/>
      <c r="Y8" s="843"/>
      <c r="Z8" s="843"/>
      <c r="AA8" s="843"/>
      <c r="AB8" s="843"/>
      <c r="AC8" s="843"/>
      <c r="AD8" s="843"/>
      <c r="AE8" s="843"/>
      <c r="AF8" s="843"/>
      <c r="AG8" s="843"/>
      <c r="AH8" s="843"/>
      <c r="AI8" s="843"/>
      <c r="AJ8" s="843"/>
      <c r="AK8" s="843"/>
      <c r="AL8" s="843"/>
      <c r="AM8" s="843"/>
      <c r="AN8" s="843"/>
      <c r="AO8" s="843"/>
      <c r="AP8" s="843"/>
      <c r="AQ8" s="843"/>
      <c r="AR8" s="843"/>
      <c r="AS8" s="843"/>
      <c r="AT8" s="844"/>
    </row>
    <row r="9" spans="1:46" ht="11.25" customHeight="1" x14ac:dyDescent="0.25">
      <c r="A9" s="13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136"/>
    </row>
    <row r="10" spans="1:46" ht="11.25" customHeight="1" x14ac:dyDescent="0.25">
      <c r="A10" s="135"/>
      <c r="B10" s="24" t="s">
        <v>40</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136"/>
    </row>
    <row r="11" spans="1:46" ht="11.25" customHeight="1" x14ac:dyDescent="0.25">
      <c r="A11" s="13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136"/>
    </row>
    <row r="12" spans="1:46" ht="11.25" customHeight="1" x14ac:dyDescent="0.25">
      <c r="A12" s="135"/>
      <c r="B12" s="802" t="str">
        <f ca="1">VLOOKUP(INDIRECT(ADDRESS(ROW()-4,COLUMN()-1)),INDIRECT("translations[[Question Num]:["&amp; Language_Selected &amp;"]]"),MATCH(Language_Selected,Language_Options,0)+1,FALSE)</f>
        <v xml:space="preserve">Good day! My name is _____________________. We are here on behalf of the [IMPLEMENTING AGENCY] conducting a survey of health facilities to assist the government in knowing more about health services in [COUNTRY]. 
This facility was selected to participate in the study. I would like to ask you some questions about your experiences here today to better understand how ANC services are provided in this facility. These questions usually take about 10-15 minutes.
We are not evaluating the [NURSE/DOCTOR/PROVIDER] or the facility. Information from this interview is confidential and will not be shared with anyone other than members of our survey team. The information acquired during this interview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the decision to participate in this interview is completely voluntary and that your decision will not affect the services you receive. If at any point you would prefer to end the interview please feel free to tell me. There is no penalty for refusing to participate, however, we hope you will choose to participate.
In case you need more information about the survey, you may contact the in-charge manager of this health facility. 
Do you have any questions for me at this time? 
Do I have your permission to interview you? 
</v>
      </c>
      <c r="C12" s="802"/>
      <c r="D12" s="802"/>
      <c r="E12" s="802"/>
      <c r="F12" s="802"/>
      <c r="G12" s="802"/>
      <c r="H12" s="802"/>
      <c r="I12" s="802"/>
      <c r="J12" s="802"/>
      <c r="K12" s="802"/>
      <c r="L12" s="802"/>
      <c r="M12" s="802"/>
      <c r="N12" s="802"/>
      <c r="O12" s="802"/>
      <c r="P12" s="802"/>
      <c r="Q12" s="802"/>
      <c r="R12" s="802"/>
      <c r="S12" s="802"/>
      <c r="T12" s="802"/>
      <c r="U12" s="802"/>
      <c r="V12" s="802"/>
      <c r="W12" s="802"/>
      <c r="X12" s="802"/>
      <c r="Y12" s="802"/>
      <c r="Z12" s="802"/>
      <c r="AA12" s="802"/>
      <c r="AB12" s="802"/>
      <c r="AC12" s="802"/>
      <c r="AD12" s="802"/>
      <c r="AE12" s="802"/>
      <c r="AF12" s="802"/>
      <c r="AG12" s="802"/>
      <c r="AH12" s="802"/>
      <c r="AI12" s="802"/>
      <c r="AJ12" s="802"/>
      <c r="AK12" s="802"/>
      <c r="AL12" s="802"/>
      <c r="AM12" s="802"/>
      <c r="AN12" s="802"/>
      <c r="AO12" s="802"/>
      <c r="AP12" s="802"/>
      <c r="AQ12" s="802"/>
      <c r="AR12" s="802"/>
      <c r="AS12" s="211"/>
      <c r="AT12" s="136"/>
    </row>
    <row r="13" spans="1:46" ht="11.25" customHeight="1" x14ac:dyDescent="0.25">
      <c r="A13" s="135"/>
      <c r="B13" s="802"/>
      <c r="C13" s="802"/>
      <c r="D13" s="802"/>
      <c r="E13" s="802"/>
      <c r="F13" s="802"/>
      <c r="G13" s="802"/>
      <c r="H13" s="802"/>
      <c r="I13" s="802"/>
      <c r="J13" s="802"/>
      <c r="K13" s="802"/>
      <c r="L13" s="802"/>
      <c r="M13" s="802"/>
      <c r="N13" s="802"/>
      <c r="O13" s="802"/>
      <c r="P13" s="802"/>
      <c r="Q13" s="802"/>
      <c r="R13" s="802"/>
      <c r="S13" s="802"/>
      <c r="T13" s="802"/>
      <c r="U13" s="802"/>
      <c r="V13" s="802"/>
      <c r="W13" s="802"/>
      <c r="X13" s="802"/>
      <c r="Y13" s="802"/>
      <c r="Z13" s="802"/>
      <c r="AA13" s="802"/>
      <c r="AB13" s="802"/>
      <c r="AC13" s="802"/>
      <c r="AD13" s="802"/>
      <c r="AE13" s="802"/>
      <c r="AF13" s="802"/>
      <c r="AG13" s="802"/>
      <c r="AH13" s="802"/>
      <c r="AI13" s="802"/>
      <c r="AJ13" s="802"/>
      <c r="AK13" s="802"/>
      <c r="AL13" s="802"/>
      <c r="AM13" s="802"/>
      <c r="AN13" s="802"/>
      <c r="AO13" s="802"/>
      <c r="AP13" s="802"/>
      <c r="AQ13" s="802"/>
      <c r="AR13" s="802"/>
      <c r="AS13" s="211"/>
      <c r="AT13" s="136"/>
    </row>
    <row r="14" spans="1:46" ht="11.25" customHeight="1" x14ac:dyDescent="0.25">
      <c r="A14" s="135"/>
      <c r="B14" s="802"/>
      <c r="C14" s="802"/>
      <c r="D14" s="802"/>
      <c r="E14" s="802"/>
      <c r="F14" s="802"/>
      <c r="G14" s="802"/>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211"/>
      <c r="AT14" s="136"/>
    </row>
    <row r="15" spans="1:46" ht="11.25" customHeight="1" x14ac:dyDescent="0.25">
      <c r="A15" s="135"/>
      <c r="B15" s="802"/>
      <c r="C15" s="802"/>
      <c r="D15" s="802"/>
      <c r="E15" s="802"/>
      <c r="F15" s="802"/>
      <c r="G15" s="802"/>
      <c r="H15" s="802"/>
      <c r="I15" s="802"/>
      <c r="J15" s="802"/>
      <c r="K15" s="802"/>
      <c r="L15" s="802"/>
      <c r="M15" s="802"/>
      <c r="N15" s="802"/>
      <c r="O15" s="802"/>
      <c r="P15" s="802"/>
      <c r="Q15" s="802"/>
      <c r="R15" s="802"/>
      <c r="S15" s="802"/>
      <c r="T15" s="802"/>
      <c r="U15" s="802"/>
      <c r="V15" s="802"/>
      <c r="W15" s="802"/>
      <c r="X15" s="802"/>
      <c r="Y15" s="802"/>
      <c r="Z15" s="802"/>
      <c r="AA15" s="802"/>
      <c r="AB15" s="802"/>
      <c r="AC15" s="802"/>
      <c r="AD15" s="802"/>
      <c r="AE15" s="802"/>
      <c r="AF15" s="802"/>
      <c r="AG15" s="802"/>
      <c r="AH15" s="802"/>
      <c r="AI15" s="802"/>
      <c r="AJ15" s="802"/>
      <c r="AK15" s="802"/>
      <c r="AL15" s="802"/>
      <c r="AM15" s="802"/>
      <c r="AN15" s="802"/>
      <c r="AO15" s="802"/>
      <c r="AP15" s="802"/>
      <c r="AQ15" s="802"/>
      <c r="AR15" s="802"/>
      <c r="AS15" s="211"/>
      <c r="AT15" s="136"/>
    </row>
    <row r="16" spans="1:46" ht="11.25" customHeight="1" x14ac:dyDescent="0.25">
      <c r="A16" s="135"/>
      <c r="B16" s="802"/>
      <c r="C16" s="802"/>
      <c r="D16" s="802"/>
      <c r="E16" s="802"/>
      <c r="F16" s="802"/>
      <c r="G16" s="802"/>
      <c r="H16" s="802"/>
      <c r="I16" s="802"/>
      <c r="J16" s="802"/>
      <c r="K16" s="802"/>
      <c r="L16" s="802"/>
      <c r="M16" s="802"/>
      <c r="N16" s="802"/>
      <c r="O16" s="802"/>
      <c r="P16" s="802"/>
      <c r="Q16" s="802"/>
      <c r="R16" s="802"/>
      <c r="S16" s="802"/>
      <c r="T16" s="802"/>
      <c r="U16" s="802"/>
      <c r="V16" s="802"/>
      <c r="W16" s="802"/>
      <c r="X16" s="802"/>
      <c r="Y16" s="802"/>
      <c r="Z16" s="802"/>
      <c r="AA16" s="802"/>
      <c r="AB16" s="802"/>
      <c r="AC16" s="802"/>
      <c r="AD16" s="802"/>
      <c r="AE16" s="802"/>
      <c r="AF16" s="802"/>
      <c r="AG16" s="802"/>
      <c r="AH16" s="802"/>
      <c r="AI16" s="802"/>
      <c r="AJ16" s="802"/>
      <c r="AK16" s="802"/>
      <c r="AL16" s="802"/>
      <c r="AM16" s="802"/>
      <c r="AN16" s="802"/>
      <c r="AO16" s="802"/>
      <c r="AP16" s="802"/>
      <c r="AQ16" s="802"/>
      <c r="AR16" s="802"/>
      <c r="AS16" s="211"/>
      <c r="AT16" s="136"/>
    </row>
    <row r="17" spans="1:46" ht="11.25" customHeight="1" x14ac:dyDescent="0.25">
      <c r="A17" s="135"/>
      <c r="B17" s="802"/>
      <c r="C17" s="802"/>
      <c r="D17" s="802"/>
      <c r="E17" s="802"/>
      <c r="F17" s="802"/>
      <c r="G17" s="802"/>
      <c r="H17" s="802"/>
      <c r="I17" s="802"/>
      <c r="J17" s="802"/>
      <c r="K17" s="802"/>
      <c r="L17" s="802"/>
      <c r="M17" s="802"/>
      <c r="N17" s="802"/>
      <c r="O17" s="802"/>
      <c r="P17" s="802"/>
      <c r="Q17" s="802"/>
      <c r="R17" s="802"/>
      <c r="S17" s="802"/>
      <c r="T17" s="802"/>
      <c r="U17" s="802"/>
      <c r="V17" s="802"/>
      <c r="W17" s="802"/>
      <c r="X17" s="802"/>
      <c r="Y17" s="802"/>
      <c r="Z17" s="802"/>
      <c r="AA17" s="802"/>
      <c r="AB17" s="802"/>
      <c r="AC17" s="802"/>
      <c r="AD17" s="802"/>
      <c r="AE17" s="802"/>
      <c r="AF17" s="802"/>
      <c r="AG17" s="802"/>
      <c r="AH17" s="802"/>
      <c r="AI17" s="802"/>
      <c r="AJ17" s="802"/>
      <c r="AK17" s="802"/>
      <c r="AL17" s="802"/>
      <c r="AM17" s="802"/>
      <c r="AN17" s="802"/>
      <c r="AO17" s="802"/>
      <c r="AP17" s="802"/>
      <c r="AQ17" s="802"/>
      <c r="AR17" s="802"/>
      <c r="AS17" s="211"/>
      <c r="AT17" s="136"/>
    </row>
    <row r="18" spans="1:46" ht="11.25" customHeight="1" x14ac:dyDescent="0.25">
      <c r="A18" s="135"/>
      <c r="B18" s="802"/>
      <c r="C18" s="802"/>
      <c r="D18" s="802"/>
      <c r="E18" s="802"/>
      <c r="F18" s="802"/>
      <c r="G18" s="802"/>
      <c r="H18" s="802"/>
      <c r="I18" s="802"/>
      <c r="J18" s="802"/>
      <c r="K18" s="802"/>
      <c r="L18" s="802"/>
      <c r="M18" s="802"/>
      <c r="N18" s="802"/>
      <c r="O18" s="802"/>
      <c r="P18" s="802"/>
      <c r="Q18" s="802"/>
      <c r="R18" s="802"/>
      <c r="S18" s="802"/>
      <c r="T18" s="802"/>
      <c r="U18" s="802"/>
      <c r="V18" s="802"/>
      <c r="W18" s="802"/>
      <c r="X18" s="802"/>
      <c r="Y18" s="802"/>
      <c r="Z18" s="802"/>
      <c r="AA18" s="802"/>
      <c r="AB18" s="802"/>
      <c r="AC18" s="802"/>
      <c r="AD18" s="802"/>
      <c r="AE18" s="802"/>
      <c r="AF18" s="802"/>
      <c r="AG18" s="802"/>
      <c r="AH18" s="802"/>
      <c r="AI18" s="802"/>
      <c r="AJ18" s="802"/>
      <c r="AK18" s="802"/>
      <c r="AL18" s="802"/>
      <c r="AM18" s="802"/>
      <c r="AN18" s="802"/>
      <c r="AO18" s="802"/>
      <c r="AP18" s="802"/>
      <c r="AQ18" s="802"/>
      <c r="AR18" s="802"/>
      <c r="AS18" s="211"/>
      <c r="AT18" s="136"/>
    </row>
    <row r="19" spans="1:46" ht="11.25" customHeight="1" x14ac:dyDescent="0.25">
      <c r="A19" s="135"/>
      <c r="B19" s="802"/>
      <c r="C19" s="802"/>
      <c r="D19" s="802"/>
      <c r="E19" s="802"/>
      <c r="F19" s="802"/>
      <c r="G19" s="802"/>
      <c r="H19" s="802"/>
      <c r="I19" s="802"/>
      <c r="J19" s="802"/>
      <c r="K19" s="802"/>
      <c r="L19" s="802"/>
      <c r="M19" s="802"/>
      <c r="N19" s="802"/>
      <c r="O19" s="802"/>
      <c r="P19" s="802"/>
      <c r="Q19" s="802"/>
      <c r="R19" s="802"/>
      <c r="S19" s="802"/>
      <c r="T19" s="802"/>
      <c r="U19" s="802"/>
      <c r="V19" s="802"/>
      <c r="W19" s="802"/>
      <c r="X19" s="802"/>
      <c r="Y19" s="802"/>
      <c r="Z19" s="802"/>
      <c r="AA19" s="802"/>
      <c r="AB19" s="802"/>
      <c r="AC19" s="802"/>
      <c r="AD19" s="802"/>
      <c r="AE19" s="802"/>
      <c r="AF19" s="802"/>
      <c r="AG19" s="802"/>
      <c r="AH19" s="802"/>
      <c r="AI19" s="802"/>
      <c r="AJ19" s="802"/>
      <c r="AK19" s="802"/>
      <c r="AL19" s="802"/>
      <c r="AM19" s="802"/>
      <c r="AN19" s="802"/>
      <c r="AO19" s="802"/>
      <c r="AP19" s="802"/>
      <c r="AQ19" s="802"/>
      <c r="AR19" s="802"/>
      <c r="AS19" s="211"/>
      <c r="AT19" s="136"/>
    </row>
    <row r="20" spans="1:46" ht="11.25" customHeight="1" x14ac:dyDescent="0.25">
      <c r="A20" s="135"/>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2"/>
      <c r="AL20" s="802"/>
      <c r="AM20" s="802"/>
      <c r="AN20" s="802"/>
      <c r="AO20" s="802"/>
      <c r="AP20" s="802"/>
      <c r="AQ20" s="802"/>
      <c r="AR20" s="802"/>
      <c r="AS20" s="211"/>
      <c r="AT20" s="136"/>
    </row>
    <row r="21" spans="1:46" ht="11.25" customHeight="1" x14ac:dyDescent="0.25">
      <c r="A21" s="135"/>
      <c r="B21" s="802"/>
      <c r="C21" s="802"/>
      <c r="D21" s="802"/>
      <c r="E21" s="802"/>
      <c r="F21" s="802"/>
      <c r="G21" s="802"/>
      <c r="H21" s="802"/>
      <c r="I21" s="802"/>
      <c r="J21" s="802"/>
      <c r="K21" s="802"/>
      <c r="L21" s="802"/>
      <c r="M21" s="802"/>
      <c r="N21" s="802"/>
      <c r="O21" s="802"/>
      <c r="P21" s="802"/>
      <c r="Q21" s="802"/>
      <c r="R21" s="802"/>
      <c r="S21" s="802"/>
      <c r="T21" s="802"/>
      <c r="U21" s="802"/>
      <c r="V21" s="802"/>
      <c r="W21" s="802"/>
      <c r="X21" s="802"/>
      <c r="Y21" s="802"/>
      <c r="Z21" s="802"/>
      <c r="AA21" s="802"/>
      <c r="AB21" s="802"/>
      <c r="AC21" s="802"/>
      <c r="AD21" s="802"/>
      <c r="AE21" s="802"/>
      <c r="AF21" s="802"/>
      <c r="AG21" s="802"/>
      <c r="AH21" s="802"/>
      <c r="AI21" s="802"/>
      <c r="AJ21" s="802"/>
      <c r="AK21" s="802"/>
      <c r="AL21" s="802"/>
      <c r="AM21" s="802"/>
      <c r="AN21" s="802"/>
      <c r="AO21" s="802"/>
      <c r="AP21" s="802"/>
      <c r="AQ21" s="802"/>
      <c r="AR21" s="802"/>
      <c r="AS21" s="211"/>
      <c r="AT21" s="136"/>
    </row>
    <row r="22" spans="1:46" ht="11.25" customHeight="1" x14ac:dyDescent="0.25">
      <c r="A22" s="135"/>
      <c r="B22" s="802"/>
      <c r="C22" s="802"/>
      <c r="D22" s="802"/>
      <c r="E22" s="802"/>
      <c r="F22" s="802"/>
      <c r="G22" s="802"/>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211"/>
      <c r="AT22" s="136"/>
    </row>
    <row r="23" spans="1:46" ht="11.25" customHeight="1" x14ac:dyDescent="0.25">
      <c r="A23" s="135"/>
      <c r="B23" s="802"/>
      <c r="C23" s="802"/>
      <c r="D23" s="802"/>
      <c r="E23" s="802"/>
      <c r="F23" s="802"/>
      <c r="G23" s="802"/>
      <c r="H23" s="802"/>
      <c r="I23" s="802"/>
      <c r="J23" s="802"/>
      <c r="K23" s="802"/>
      <c r="L23" s="802"/>
      <c r="M23" s="802"/>
      <c r="N23" s="802"/>
      <c r="O23" s="802"/>
      <c r="P23" s="802"/>
      <c r="Q23" s="802"/>
      <c r="R23" s="802"/>
      <c r="S23" s="802"/>
      <c r="T23" s="802"/>
      <c r="U23" s="802"/>
      <c r="V23" s="802"/>
      <c r="W23" s="802"/>
      <c r="X23" s="802"/>
      <c r="Y23" s="802"/>
      <c r="Z23" s="802"/>
      <c r="AA23" s="802"/>
      <c r="AB23" s="802"/>
      <c r="AC23" s="802"/>
      <c r="AD23" s="802"/>
      <c r="AE23" s="802"/>
      <c r="AF23" s="802"/>
      <c r="AG23" s="802"/>
      <c r="AH23" s="802"/>
      <c r="AI23" s="802"/>
      <c r="AJ23" s="802"/>
      <c r="AK23" s="802"/>
      <c r="AL23" s="802"/>
      <c r="AM23" s="802"/>
      <c r="AN23" s="802"/>
      <c r="AO23" s="802"/>
      <c r="AP23" s="802"/>
      <c r="AQ23" s="802"/>
      <c r="AR23" s="802"/>
      <c r="AS23" s="211"/>
      <c r="AT23" s="136"/>
    </row>
    <row r="24" spans="1:46" ht="11.25" customHeight="1" x14ac:dyDescent="0.25">
      <c r="A24" s="135"/>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211"/>
      <c r="AT24" s="136"/>
    </row>
    <row r="25" spans="1:46" ht="11.25" customHeight="1" x14ac:dyDescent="0.25">
      <c r="A25" s="135"/>
      <c r="B25" s="802"/>
      <c r="C25" s="802"/>
      <c r="D25" s="802"/>
      <c r="E25" s="802"/>
      <c r="F25" s="802"/>
      <c r="G25" s="802"/>
      <c r="H25" s="802"/>
      <c r="I25" s="802"/>
      <c r="J25" s="802"/>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2"/>
      <c r="AI25" s="802"/>
      <c r="AJ25" s="802"/>
      <c r="AK25" s="802"/>
      <c r="AL25" s="802"/>
      <c r="AM25" s="802"/>
      <c r="AN25" s="802"/>
      <c r="AO25" s="802"/>
      <c r="AP25" s="802"/>
      <c r="AQ25" s="802"/>
      <c r="AR25" s="802"/>
      <c r="AS25" s="211"/>
      <c r="AT25" s="136"/>
    </row>
    <row r="26" spans="1:46" ht="11.25" customHeight="1" x14ac:dyDescent="0.25">
      <c r="A26" s="135"/>
      <c r="B26" s="802"/>
      <c r="C26" s="802"/>
      <c r="D26" s="802"/>
      <c r="E26" s="802"/>
      <c r="F26" s="802"/>
      <c r="G26" s="802"/>
      <c r="H26" s="802"/>
      <c r="I26" s="802"/>
      <c r="J26" s="802"/>
      <c r="K26" s="802"/>
      <c r="L26" s="802"/>
      <c r="M26" s="802"/>
      <c r="N26" s="802"/>
      <c r="O26" s="802"/>
      <c r="P26" s="802"/>
      <c r="Q26" s="802"/>
      <c r="R26" s="802"/>
      <c r="S26" s="802"/>
      <c r="T26" s="802"/>
      <c r="U26" s="802"/>
      <c r="V26" s="802"/>
      <c r="W26" s="802"/>
      <c r="X26" s="802"/>
      <c r="Y26" s="802"/>
      <c r="Z26" s="802"/>
      <c r="AA26" s="802"/>
      <c r="AB26" s="802"/>
      <c r="AC26" s="802"/>
      <c r="AD26" s="802"/>
      <c r="AE26" s="802"/>
      <c r="AF26" s="802"/>
      <c r="AG26" s="802"/>
      <c r="AH26" s="802"/>
      <c r="AI26" s="802"/>
      <c r="AJ26" s="802"/>
      <c r="AK26" s="802"/>
      <c r="AL26" s="802"/>
      <c r="AM26" s="802"/>
      <c r="AN26" s="802"/>
      <c r="AO26" s="802"/>
      <c r="AP26" s="802"/>
      <c r="AQ26" s="802"/>
      <c r="AR26" s="802"/>
      <c r="AS26" s="211"/>
      <c r="AT26" s="136"/>
    </row>
    <row r="27" spans="1:46" ht="11.25" customHeight="1" x14ac:dyDescent="0.25">
      <c r="A27" s="135"/>
      <c r="B27" s="802"/>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2"/>
      <c r="AL27" s="802"/>
      <c r="AM27" s="802"/>
      <c r="AN27" s="802"/>
      <c r="AO27" s="802"/>
      <c r="AP27" s="802"/>
      <c r="AQ27" s="802"/>
      <c r="AR27" s="802"/>
      <c r="AS27" s="211"/>
      <c r="AT27" s="136"/>
    </row>
    <row r="28" spans="1:46" ht="11.25" customHeight="1" x14ac:dyDescent="0.25">
      <c r="A28" s="135"/>
      <c r="B28" s="802"/>
      <c r="C28" s="802"/>
      <c r="D28" s="802"/>
      <c r="E28" s="802"/>
      <c r="F28" s="802"/>
      <c r="G28" s="802"/>
      <c r="H28" s="802"/>
      <c r="I28" s="802"/>
      <c r="J28" s="802"/>
      <c r="K28" s="802"/>
      <c r="L28" s="802"/>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2"/>
      <c r="AL28" s="802"/>
      <c r="AM28" s="802"/>
      <c r="AN28" s="802"/>
      <c r="AO28" s="802"/>
      <c r="AP28" s="802"/>
      <c r="AQ28" s="802"/>
      <c r="AR28" s="802"/>
      <c r="AS28" s="211"/>
      <c r="AT28" s="136"/>
    </row>
    <row r="29" spans="1:46" ht="11.25" customHeight="1" x14ac:dyDescent="0.25">
      <c r="A29" s="135"/>
      <c r="B29" s="802"/>
      <c r="C29" s="802"/>
      <c r="D29" s="802"/>
      <c r="E29" s="802"/>
      <c r="F29" s="802"/>
      <c r="G29" s="802"/>
      <c r="H29" s="802"/>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802"/>
      <c r="AK29" s="802"/>
      <c r="AL29" s="802"/>
      <c r="AM29" s="802"/>
      <c r="AN29" s="802"/>
      <c r="AO29" s="802"/>
      <c r="AP29" s="802"/>
      <c r="AQ29" s="802"/>
      <c r="AR29" s="802"/>
      <c r="AS29" s="211"/>
      <c r="AT29" s="136"/>
    </row>
    <row r="30" spans="1:46" ht="11.25" customHeight="1" x14ac:dyDescent="0.25">
      <c r="A30" s="135"/>
      <c r="B30" s="802"/>
      <c r="C30" s="802"/>
      <c r="D30" s="802"/>
      <c r="E30" s="802"/>
      <c r="F30" s="802"/>
      <c r="G30" s="802"/>
      <c r="H30" s="802"/>
      <c r="I30" s="802"/>
      <c r="J30" s="802"/>
      <c r="K30" s="802"/>
      <c r="L30" s="802"/>
      <c r="M30" s="802"/>
      <c r="N30" s="802"/>
      <c r="O30" s="802"/>
      <c r="P30" s="802"/>
      <c r="Q30" s="802"/>
      <c r="R30" s="802"/>
      <c r="S30" s="802"/>
      <c r="T30" s="802"/>
      <c r="U30" s="802"/>
      <c r="V30" s="802"/>
      <c r="W30" s="802"/>
      <c r="X30" s="802"/>
      <c r="Y30" s="802"/>
      <c r="Z30" s="802"/>
      <c r="AA30" s="802"/>
      <c r="AB30" s="802"/>
      <c r="AC30" s="802"/>
      <c r="AD30" s="802"/>
      <c r="AE30" s="802"/>
      <c r="AF30" s="802"/>
      <c r="AG30" s="802"/>
      <c r="AH30" s="802"/>
      <c r="AI30" s="802"/>
      <c r="AJ30" s="802"/>
      <c r="AK30" s="802"/>
      <c r="AL30" s="802"/>
      <c r="AM30" s="802"/>
      <c r="AN30" s="802"/>
      <c r="AO30" s="802"/>
      <c r="AP30" s="802"/>
      <c r="AQ30" s="802"/>
      <c r="AR30" s="802"/>
      <c r="AS30" s="211"/>
      <c r="AT30" s="136"/>
    </row>
    <row r="31" spans="1:46" ht="11.25" customHeight="1" x14ac:dyDescent="0.25">
      <c r="A31" s="135"/>
      <c r="B31" s="802"/>
      <c r="C31" s="802"/>
      <c r="D31" s="802"/>
      <c r="E31" s="802"/>
      <c r="F31" s="802"/>
      <c r="G31" s="802"/>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2"/>
      <c r="AM31" s="802"/>
      <c r="AN31" s="802"/>
      <c r="AO31" s="802"/>
      <c r="AP31" s="802"/>
      <c r="AQ31" s="802"/>
      <c r="AR31" s="802"/>
      <c r="AS31" s="211"/>
      <c r="AT31" s="136"/>
    </row>
    <row r="32" spans="1:46" ht="11.25" customHeight="1" x14ac:dyDescent="0.25">
      <c r="A32" s="135"/>
      <c r="B32" s="802"/>
      <c r="C32" s="802"/>
      <c r="D32" s="802"/>
      <c r="E32" s="802"/>
      <c r="F32" s="802"/>
      <c r="G32" s="802"/>
      <c r="H32" s="802"/>
      <c r="I32" s="802"/>
      <c r="J32" s="802"/>
      <c r="K32" s="802"/>
      <c r="L32" s="802"/>
      <c r="M32" s="802"/>
      <c r="N32" s="802"/>
      <c r="O32" s="802"/>
      <c r="P32" s="802"/>
      <c r="Q32" s="802"/>
      <c r="R32" s="802"/>
      <c r="S32" s="802"/>
      <c r="T32" s="802"/>
      <c r="U32" s="802"/>
      <c r="V32" s="802"/>
      <c r="W32" s="802"/>
      <c r="X32" s="802"/>
      <c r="Y32" s="802"/>
      <c r="Z32" s="802"/>
      <c r="AA32" s="802"/>
      <c r="AB32" s="802"/>
      <c r="AC32" s="802"/>
      <c r="AD32" s="802"/>
      <c r="AE32" s="802"/>
      <c r="AF32" s="802"/>
      <c r="AG32" s="802"/>
      <c r="AH32" s="802"/>
      <c r="AI32" s="802"/>
      <c r="AJ32" s="802"/>
      <c r="AK32" s="802"/>
      <c r="AL32" s="802"/>
      <c r="AM32" s="802"/>
      <c r="AN32" s="802"/>
      <c r="AO32" s="802"/>
      <c r="AP32" s="802"/>
      <c r="AQ32" s="802"/>
      <c r="AR32" s="802"/>
      <c r="AS32" s="211"/>
      <c r="AT32" s="136"/>
    </row>
    <row r="33" spans="1:46" ht="11.25" customHeight="1" x14ac:dyDescent="0.25">
      <c r="A33" s="135"/>
      <c r="B33" s="802"/>
      <c r="C33" s="802"/>
      <c r="D33" s="802"/>
      <c r="E33" s="802"/>
      <c r="F33" s="802"/>
      <c r="G33" s="802"/>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2"/>
      <c r="AQ33" s="802"/>
      <c r="AR33" s="802"/>
      <c r="AS33" s="211"/>
      <c r="AT33" s="136"/>
    </row>
    <row r="34" spans="1:46" ht="11.25" customHeight="1" x14ac:dyDescent="0.25">
      <c r="A34" s="135"/>
      <c r="B34" s="802"/>
      <c r="C34" s="802"/>
      <c r="D34" s="802"/>
      <c r="E34" s="802"/>
      <c r="F34" s="802"/>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02"/>
      <c r="AR34" s="802"/>
      <c r="AS34" s="211"/>
      <c r="AT34" s="136"/>
    </row>
    <row r="35" spans="1:46" ht="11.25" customHeight="1" x14ac:dyDescent="0.25">
      <c r="A35" s="135"/>
      <c r="B35" s="211"/>
      <c r="C35" s="87"/>
      <c r="D35"/>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87"/>
      <c r="AL35" s="87"/>
      <c r="AM35" s="87"/>
      <c r="AN35" s="87"/>
      <c r="AO35" s="211"/>
      <c r="AP35" s="87"/>
      <c r="AQ35" s="87"/>
      <c r="AR35" s="87"/>
      <c r="AS35" s="211"/>
      <c r="AT35" s="136"/>
    </row>
    <row r="36" spans="1:46" ht="11.25" customHeight="1" x14ac:dyDescent="0.25">
      <c r="A36" s="135"/>
      <c r="B36" s="233"/>
      <c r="C36" s="87"/>
      <c r="D36" s="87"/>
      <c r="F36" s="209"/>
      <c r="G36" s="209"/>
      <c r="H36" s="209"/>
      <c r="I36" s="209"/>
      <c r="J36" s="209"/>
      <c r="K36" s="209"/>
      <c r="L36" s="209"/>
      <c r="M36" s="209"/>
      <c r="N36" s="209" t="s">
        <v>41</v>
      </c>
      <c r="O36" s="111"/>
      <c r="P36" s="111"/>
      <c r="Q36" s="111"/>
      <c r="R36" s="125"/>
      <c r="S36" s="125"/>
      <c r="T36" s="125"/>
      <c r="U36" s="125"/>
      <c r="V36" s="125"/>
      <c r="W36" s="126"/>
      <c r="X36" s="50"/>
      <c r="Y36" s="50"/>
      <c r="Z36" s="50"/>
      <c r="AA36" s="87"/>
      <c r="AB36" s="87"/>
      <c r="AC36" s="87"/>
      <c r="AD36" s="818" t="s">
        <v>42</v>
      </c>
      <c r="AE36" s="818"/>
      <c r="AF36" s="818"/>
      <c r="AG36" s="818"/>
      <c r="AH36" s="818"/>
      <c r="AI36" s="818"/>
      <c r="AJ36" s="818"/>
      <c r="AK36" s="818"/>
      <c r="AL36" s="818"/>
      <c r="AM36" s="818"/>
      <c r="AN36" s="818"/>
      <c r="AO36" s="818"/>
      <c r="AP36" s="87"/>
      <c r="AQ36" s="87"/>
      <c r="AR36" s="87"/>
      <c r="AS36" s="37"/>
      <c r="AT36" s="136"/>
    </row>
    <row r="37" spans="1:46" ht="11.25" customHeight="1" x14ac:dyDescent="0.25">
      <c r="A37" s="135"/>
      <c r="B37" s="233"/>
      <c r="C37" s="87"/>
      <c r="D37"/>
      <c r="E37"/>
      <c r="F37" s="37"/>
      <c r="G37" s="37"/>
      <c r="H37" s="37"/>
      <c r="I37" s="37"/>
      <c r="J37" s="37"/>
      <c r="K37" s="37"/>
      <c r="L37" s="37"/>
      <c r="M37" s="37"/>
      <c r="N37" s="37"/>
      <c r="O37" s="37"/>
      <c r="P37" s="37"/>
      <c r="Q37" s="37"/>
      <c r="R37" s="37"/>
      <c r="S37" s="37"/>
      <c r="T37" s="37"/>
      <c r="U37" s="37"/>
      <c r="V37"/>
      <c r="W37"/>
      <c r="X37" s="87"/>
      <c r="Y37" s="87"/>
      <c r="Z37" s="87"/>
      <c r="AA37" s="87"/>
      <c r="AB37" s="87"/>
      <c r="AC37" s="87"/>
      <c r="AD37" s="9"/>
      <c r="AE37" s="9"/>
      <c r="AF37" s="9"/>
      <c r="AG37" s="24"/>
      <c r="AH37" s="24"/>
      <c r="AI37" s="24"/>
      <c r="AJ37" s="24"/>
      <c r="AK37" s="24"/>
      <c r="AL37" s="33"/>
      <c r="AM37" s="42"/>
      <c r="AN37" s="34"/>
      <c r="AO37" s="212"/>
      <c r="AP37" s="87"/>
      <c r="AQ37" s="87"/>
      <c r="AR37" s="87"/>
      <c r="AS37" s="37"/>
      <c r="AT37" s="136"/>
    </row>
    <row r="38" spans="1:46" ht="11.25" customHeight="1" x14ac:dyDescent="0.25">
      <c r="A38" s="135"/>
      <c r="B38" s="233"/>
      <c r="C38" s="87"/>
      <c r="D38"/>
      <c r="E38"/>
      <c r="F38" s="37"/>
      <c r="G38" s="37"/>
      <c r="H38" s="37"/>
      <c r="I38" s="37"/>
      <c r="J38" s="37"/>
      <c r="K38" s="37"/>
      <c r="L38" s="37"/>
      <c r="M38" s="37"/>
      <c r="N38" s="37"/>
      <c r="O38" s="37"/>
      <c r="P38" s="37"/>
      <c r="Q38" s="37"/>
      <c r="R38" s="37"/>
      <c r="S38" s="37"/>
      <c r="T38" s="37"/>
      <c r="U38" s="37"/>
      <c r="V38"/>
      <c r="W38"/>
      <c r="X38" s="87"/>
      <c r="Y38" s="87"/>
      <c r="Z38" s="87"/>
      <c r="AA38" s="87"/>
      <c r="AB38" s="87"/>
      <c r="AC38" s="87"/>
      <c r="AD38" s="195" t="s">
        <v>15</v>
      </c>
      <c r="AE38" s="195"/>
      <c r="AF38" s="43" t="s">
        <v>8</v>
      </c>
      <c r="AG38" s="49"/>
      <c r="AH38" s="49"/>
      <c r="AI38" s="49"/>
      <c r="AJ38" s="49"/>
      <c r="AK38" s="49"/>
      <c r="AL38" s="38"/>
      <c r="AM38" s="44"/>
      <c r="AN38" s="39"/>
      <c r="AO38" s="213"/>
      <c r="AP38" s="87"/>
      <c r="AQ38" s="87"/>
      <c r="AR38" s="87"/>
      <c r="AS38" s="37"/>
      <c r="AT38" s="136"/>
    </row>
    <row r="39" spans="1:46" ht="11.25" customHeight="1" x14ac:dyDescent="0.25">
      <c r="A39" s="135"/>
      <c r="B39" s="233"/>
      <c r="C39" s="87"/>
      <c r="D39"/>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9"/>
      <c r="AG39" s="24"/>
      <c r="AH39" s="24"/>
      <c r="AI39" s="24"/>
      <c r="AJ39" s="24"/>
      <c r="AK39" s="24"/>
      <c r="AL39" s="33"/>
      <c r="AM39" s="42"/>
      <c r="AN39" s="34"/>
      <c r="AO39" s="212"/>
      <c r="AP39" s="87"/>
      <c r="AQ39" s="87"/>
      <c r="AR39" s="87"/>
      <c r="AS39" s="37"/>
      <c r="AT39" s="136"/>
    </row>
    <row r="40" spans="1:46" ht="11.25" customHeight="1" x14ac:dyDescent="0.25">
      <c r="A40" s="135"/>
      <c r="B40" s="233"/>
      <c r="C40" s="87"/>
      <c r="D40" s="24"/>
      <c r="E40" s="24"/>
      <c r="F40" s="24"/>
      <c r="G40" s="24"/>
      <c r="H40" s="24"/>
      <c r="I40" s="24"/>
      <c r="J40" s="24"/>
      <c r="K40" s="24"/>
      <c r="L40" s="24"/>
      <c r="M40" s="24"/>
      <c r="N40" s="24"/>
      <c r="O40" s="24"/>
      <c r="P40" s="24"/>
      <c r="Q40" s="24"/>
      <c r="R40" s="24"/>
      <c r="S40" s="24"/>
      <c r="T40" s="43"/>
      <c r="U40" s="43"/>
      <c r="V40" s="43"/>
      <c r="W40" s="43"/>
      <c r="X40" s="43"/>
      <c r="Y40" s="43"/>
      <c r="Z40" s="24"/>
      <c r="AA40" s="24"/>
      <c r="AB40" s="43"/>
      <c r="AC40" s="43"/>
      <c r="AD40" s="195" t="s">
        <v>16</v>
      </c>
      <c r="AE40" s="24"/>
      <c r="AF40" s="196"/>
      <c r="AG40" s="49" t="s">
        <v>8</v>
      </c>
      <c r="AH40" s="49"/>
      <c r="AI40" s="49"/>
      <c r="AJ40" s="49"/>
      <c r="AK40" s="49"/>
      <c r="AL40" s="38"/>
      <c r="AM40" s="44"/>
      <c r="AN40" s="24"/>
      <c r="AO40" s="214"/>
      <c r="AP40" s="87"/>
      <c r="AQ40" s="87"/>
      <c r="AR40" s="87"/>
      <c r="AS40" s="37"/>
      <c r="AT40" s="136"/>
    </row>
    <row r="41" spans="1:46" ht="11.25" customHeight="1" x14ac:dyDescent="0.25">
      <c r="A41" s="762"/>
      <c r="B41" s="233"/>
      <c r="C41" s="87"/>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197"/>
      <c r="AG41" s="1"/>
      <c r="AH41" s="810">
        <v>2</v>
      </c>
      <c r="AI41" s="811"/>
      <c r="AJ41" s="810">
        <v>0</v>
      </c>
      <c r="AK41" s="811"/>
      <c r="AL41" s="810">
        <v>2</v>
      </c>
      <c r="AM41" s="811"/>
      <c r="AN41" s="34"/>
      <c r="AO41" s="212"/>
      <c r="AP41" s="87"/>
      <c r="AQ41" s="87"/>
      <c r="AR41" s="87"/>
      <c r="AS41" s="37"/>
      <c r="AT41" s="763"/>
    </row>
    <row r="42" spans="1:46" ht="11.25" customHeight="1" x14ac:dyDescent="0.25">
      <c r="A42" s="762"/>
      <c r="B42" s="233"/>
      <c r="C42" s="87"/>
      <c r="D42" s="24"/>
      <c r="E42" s="24"/>
      <c r="F42" s="24"/>
      <c r="G42" s="24"/>
      <c r="H42" s="24"/>
      <c r="I42" s="24"/>
      <c r="J42" s="24"/>
      <c r="K42" s="24"/>
      <c r="L42" s="24"/>
      <c r="M42" s="24"/>
      <c r="N42" s="24"/>
      <c r="O42" s="24"/>
      <c r="P42" s="24"/>
      <c r="Q42" s="24"/>
      <c r="R42" s="24"/>
      <c r="S42" s="24"/>
      <c r="T42" s="43"/>
      <c r="U42" s="43"/>
      <c r="V42" s="43"/>
      <c r="W42" s="43"/>
      <c r="X42" s="43"/>
      <c r="Y42" s="43"/>
      <c r="Z42" s="24"/>
      <c r="AA42" s="24"/>
      <c r="AB42" s="43"/>
      <c r="AC42" s="43"/>
      <c r="AD42" s="195" t="s">
        <v>18</v>
      </c>
      <c r="AE42" s="24"/>
      <c r="AG42" s="85" t="s">
        <v>8</v>
      </c>
      <c r="AH42" s="812"/>
      <c r="AI42" s="813"/>
      <c r="AJ42" s="812"/>
      <c r="AK42" s="813"/>
      <c r="AL42" s="812"/>
      <c r="AM42" s="813"/>
      <c r="AN42" s="39"/>
      <c r="AO42" s="213"/>
      <c r="AP42" s="87"/>
      <c r="AQ42" s="87"/>
      <c r="AR42" s="87"/>
      <c r="AS42" s="37"/>
      <c r="AT42" s="763"/>
    </row>
    <row r="43" spans="1:46" ht="11.25" customHeight="1" x14ac:dyDescent="0.25">
      <c r="A43" s="762"/>
      <c r="B43" s="233"/>
      <c r="C43" s="87"/>
      <c r="D43" s="24"/>
      <c r="E43" s="24"/>
      <c r="F43" s="24"/>
      <c r="G43" s="24"/>
      <c r="H43" s="24"/>
      <c r="I43" s="24"/>
      <c r="J43" s="24"/>
      <c r="K43" s="24"/>
      <c r="L43" s="24"/>
      <c r="M43" s="24"/>
      <c r="N43" s="24"/>
      <c r="O43" s="24"/>
      <c r="P43" s="24"/>
      <c r="Q43" s="24"/>
      <c r="R43" s="24"/>
      <c r="S43" s="43"/>
      <c r="T43" s="43"/>
      <c r="U43" s="43"/>
      <c r="V43" s="43"/>
      <c r="W43" s="43"/>
      <c r="X43" s="43"/>
      <c r="Y43" s="124"/>
      <c r="Z43" s="124"/>
      <c r="AA43" s="43"/>
      <c r="AB43" s="123"/>
      <c r="AC43" s="123"/>
      <c r="AD43" s="123"/>
      <c r="AE43" s="123"/>
      <c r="AF43" s="123"/>
      <c r="AG43" s="123"/>
      <c r="AH43" s="123"/>
      <c r="AI43" s="123"/>
      <c r="AJ43" s="24"/>
      <c r="AK43" s="122"/>
      <c r="AL43" s="198"/>
      <c r="AM43" s="198"/>
      <c r="AN43" s="199"/>
      <c r="AO43" s="211"/>
      <c r="AP43" s="87"/>
      <c r="AQ43" s="87"/>
      <c r="AR43" s="87"/>
      <c r="AS43" s="37"/>
      <c r="AT43" s="763"/>
    </row>
    <row r="44" spans="1:46" ht="11.25" customHeight="1" x14ac:dyDescent="0.25">
      <c r="A44" s="762"/>
      <c r="B44" s="233"/>
      <c r="C44" s="87"/>
      <c r="D44" s="24"/>
      <c r="E44" s="24"/>
      <c r="F44" s="24"/>
      <c r="G44" s="24"/>
      <c r="H44" s="24"/>
      <c r="I44" s="24"/>
      <c r="J44" s="24"/>
      <c r="K44" s="117" t="s">
        <v>43</v>
      </c>
      <c r="L44" s="120"/>
      <c r="M44" s="120"/>
      <c r="N44" s="24"/>
      <c r="O44" s="24"/>
      <c r="P44" s="24"/>
      <c r="Q44" s="24"/>
      <c r="R44" s="24"/>
      <c r="S44" s="43"/>
      <c r="T44" s="43"/>
      <c r="U44" s="43"/>
      <c r="V44" s="24"/>
      <c r="W44" s="24"/>
      <c r="X44" s="24"/>
      <c r="Y44" s="120"/>
      <c r="Z44" s="120"/>
      <c r="AA44" s="24"/>
      <c r="AB44" s="24"/>
      <c r="AC44" s="24"/>
      <c r="AD44" s="24"/>
      <c r="AE44" s="24"/>
      <c r="AF44" s="156" t="s">
        <v>44</v>
      </c>
      <c r="AG44" s="24"/>
      <c r="AH44" s="24"/>
      <c r="AI44" s="24"/>
      <c r="AJ44" s="24"/>
      <c r="AK44" s="24"/>
      <c r="AL44" s="24"/>
      <c r="AM44" s="21"/>
      <c r="AN44" s="199"/>
      <c r="AO44" s="119"/>
      <c r="AR44" s="15"/>
      <c r="AS44" s="37"/>
      <c r="AT44" s="763"/>
    </row>
    <row r="45" spans="1:46" ht="11.25" customHeight="1" x14ac:dyDescent="0.25">
      <c r="A45" s="762"/>
      <c r="B45" s="233"/>
      <c r="C45" s="37"/>
      <c r="D45" s="24"/>
      <c r="E45" s="24"/>
      <c r="F45" s="24"/>
      <c r="G45" s="24"/>
      <c r="H45" s="24"/>
      <c r="I45" s="24"/>
      <c r="J45" s="24"/>
      <c r="K45" s="117" t="s">
        <v>45</v>
      </c>
      <c r="L45" s="43" t="s">
        <v>8</v>
      </c>
      <c r="M45" s="200" t="s">
        <v>46</v>
      </c>
      <c r="N45" s="24"/>
      <c r="O45" s="24"/>
      <c r="P45" s="24"/>
      <c r="Q45" s="24"/>
      <c r="R45" s="24"/>
      <c r="S45" s="43"/>
      <c r="T45" s="43"/>
      <c r="U45" s="43"/>
      <c r="V45" s="24"/>
      <c r="W45" s="24"/>
      <c r="X45" s="24"/>
      <c r="Y45" s="24"/>
      <c r="Z45" s="24"/>
      <c r="AA45" s="24"/>
      <c r="AB45" s="24"/>
      <c r="AC45" s="24"/>
      <c r="AD45" s="24"/>
      <c r="AE45" s="24"/>
      <c r="AF45" s="156" t="s">
        <v>47</v>
      </c>
      <c r="AG45" s="43" t="s">
        <v>8</v>
      </c>
      <c r="AH45" s="43"/>
      <c r="AI45" s="89">
        <v>2</v>
      </c>
      <c r="AJ45" s="201"/>
      <c r="AK45" s="24"/>
      <c r="AL45" s="24"/>
      <c r="AM45" s="817" t="s">
        <v>48</v>
      </c>
      <c r="AN45" s="817"/>
      <c r="AO45" s="119"/>
      <c r="AR45" s="15"/>
      <c r="AS45" s="37"/>
      <c r="AT45" s="763"/>
    </row>
    <row r="46" spans="1:46" ht="11.25" customHeight="1" x14ac:dyDescent="0.25">
      <c r="A46" s="764"/>
      <c r="B46" s="233"/>
      <c r="C46" s="37"/>
      <c r="D46" s="24"/>
      <c r="E46" s="24"/>
      <c r="F46" s="24"/>
      <c r="G46" s="24"/>
      <c r="H46" s="24"/>
      <c r="I46" s="24"/>
      <c r="J46" s="24"/>
      <c r="K46" s="117"/>
      <c r="L46" s="43"/>
      <c r="M46" s="200"/>
      <c r="N46" s="24"/>
      <c r="O46" s="24"/>
      <c r="P46" s="24"/>
      <c r="Q46" s="24"/>
      <c r="R46" s="24"/>
      <c r="S46" s="43"/>
      <c r="T46" s="43"/>
      <c r="U46" s="43"/>
      <c r="V46" s="24"/>
      <c r="W46" s="24"/>
      <c r="X46" s="24"/>
      <c r="Y46" s="24"/>
      <c r="Z46" s="24"/>
      <c r="AA46" s="24"/>
      <c r="AB46" s="24"/>
      <c r="AC46" s="24"/>
      <c r="AD46" s="24"/>
      <c r="AE46" s="24"/>
      <c r="AF46" s="117"/>
      <c r="AG46" s="43"/>
      <c r="AH46" s="43"/>
      <c r="AI46" s="89"/>
      <c r="AJ46" s="201"/>
      <c r="AK46" s="24"/>
      <c r="AL46" s="24"/>
      <c r="AM46" s="202"/>
      <c r="AN46" s="202"/>
      <c r="AO46" s="119"/>
      <c r="AR46" s="15"/>
      <c r="AS46" s="37"/>
      <c r="AT46" s="765"/>
    </row>
    <row r="47" spans="1:46" ht="6" customHeight="1" thickBot="1" x14ac:dyDescent="0.3">
      <c r="A47" s="766"/>
      <c r="B47" s="724"/>
      <c r="C47" s="725"/>
      <c r="D47" s="726"/>
      <c r="E47" s="726"/>
      <c r="F47" s="726"/>
      <c r="G47" s="726"/>
      <c r="H47" s="726"/>
      <c r="I47" s="726"/>
      <c r="J47" s="726"/>
      <c r="K47" s="727"/>
      <c r="L47" s="728"/>
      <c r="M47" s="729"/>
      <c r="N47" s="726"/>
      <c r="O47" s="726"/>
      <c r="P47" s="726"/>
      <c r="Q47" s="726"/>
      <c r="R47" s="726"/>
      <c r="S47" s="728"/>
      <c r="T47" s="728"/>
      <c r="U47" s="728"/>
      <c r="V47" s="726"/>
      <c r="W47" s="726"/>
      <c r="X47" s="726"/>
      <c r="Y47" s="726"/>
      <c r="Z47" s="726"/>
      <c r="AA47" s="726"/>
      <c r="AB47" s="726"/>
      <c r="AC47" s="726"/>
      <c r="AD47" s="726"/>
      <c r="AE47" s="726"/>
      <c r="AF47" s="727"/>
      <c r="AG47" s="728"/>
      <c r="AH47" s="728"/>
      <c r="AI47" s="730"/>
      <c r="AJ47" s="731"/>
      <c r="AK47" s="726"/>
      <c r="AL47" s="726"/>
      <c r="AM47" s="732"/>
      <c r="AN47" s="732"/>
      <c r="AO47" s="733"/>
      <c r="AP47" s="734"/>
      <c r="AQ47" s="734"/>
      <c r="AR47" s="734"/>
      <c r="AS47" s="725"/>
      <c r="AT47" s="767"/>
    </row>
    <row r="48" spans="1:46" ht="6" customHeight="1" thickTop="1" x14ac:dyDescent="0.3">
      <c r="A48" s="735"/>
      <c r="B48" s="736"/>
      <c r="C48" s="737"/>
      <c r="D48" s="720"/>
      <c r="E48" s="738"/>
      <c r="F48" s="738"/>
      <c r="G48" s="738"/>
      <c r="H48" s="738"/>
      <c r="I48" s="738"/>
      <c r="J48" s="738"/>
      <c r="K48" s="738"/>
      <c r="L48" s="738"/>
      <c r="M48" s="738"/>
      <c r="N48" s="738"/>
      <c r="O48" s="738"/>
      <c r="P48" s="738"/>
      <c r="Q48" s="738"/>
      <c r="R48" s="738"/>
      <c r="S48" s="738"/>
      <c r="T48" s="738"/>
      <c r="U48" s="720"/>
      <c r="V48" s="720"/>
      <c r="W48" s="720"/>
      <c r="X48" s="720"/>
      <c r="Y48" s="720"/>
      <c r="Z48" s="720"/>
      <c r="AA48" s="720"/>
      <c r="AB48" s="720"/>
      <c r="AC48" s="720"/>
      <c r="AD48" s="720"/>
      <c r="AE48" s="720"/>
      <c r="AF48" s="720"/>
      <c r="AG48" s="720"/>
      <c r="AH48" s="720"/>
      <c r="AI48" s="720"/>
      <c r="AJ48" s="720"/>
      <c r="AK48" s="720"/>
      <c r="AL48" s="720"/>
      <c r="AM48" s="720"/>
      <c r="AN48" s="720"/>
      <c r="AO48" s="721"/>
      <c r="AP48" s="720"/>
      <c r="AQ48" s="720"/>
      <c r="AR48" s="720"/>
      <c r="AS48" s="739"/>
      <c r="AT48" s="740"/>
    </row>
    <row r="49" spans="1:46" customFormat="1" ht="20.149999999999999" customHeight="1" x14ac:dyDescent="0.25">
      <c r="A49" s="820" t="s">
        <v>389</v>
      </c>
      <c r="B49" s="821"/>
      <c r="C49" s="821"/>
      <c r="D49" s="821"/>
      <c r="E49" s="821"/>
      <c r="F49" s="821"/>
      <c r="G49" s="821"/>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c r="AE49" s="821"/>
      <c r="AF49" s="821"/>
      <c r="AG49" s="821"/>
      <c r="AH49" s="821"/>
      <c r="AI49" s="821"/>
      <c r="AJ49" s="821"/>
      <c r="AK49" s="821"/>
      <c r="AL49" s="821"/>
      <c r="AM49" s="821"/>
      <c r="AN49" s="821"/>
      <c r="AO49" s="821"/>
      <c r="AP49" s="821"/>
      <c r="AQ49" s="821"/>
      <c r="AR49" s="821"/>
      <c r="AS49" s="821"/>
      <c r="AT49" s="822"/>
    </row>
    <row r="50" spans="1:46" customFormat="1" ht="6" customHeight="1" thickBot="1" x14ac:dyDescent="0.3">
      <c r="A50" s="475"/>
      <c r="B50" s="476"/>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c r="AP50" s="476"/>
      <c r="AQ50" s="476"/>
      <c r="AR50" s="476"/>
      <c r="AS50" s="476"/>
      <c r="AT50" s="477"/>
    </row>
    <row r="51" spans="1:46" customFormat="1" ht="6" customHeight="1" x14ac:dyDescent="0.25">
      <c r="A51" s="478"/>
      <c r="B51" s="478"/>
      <c r="C51" s="478"/>
      <c r="D51" s="430"/>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478"/>
      <c r="AM51" s="478"/>
      <c r="AN51" s="478"/>
      <c r="AO51" s="478"/>
      <c r="AP51" s="430"/>
      <c r="AQ51" s="478"/>
      <c r="AR51" s="478"/>
      <c r="AS51" s="478"/>
      <c r="AT51" s="478"/>
    </row>
    <row r="52" spans="1:46" customFormat="1" ht="6" customHeight="1" x14ac:dyDescent="0.25">
      <c r="A52" s="478"/>
      <c r="B52" s="478"/>
      <c r="C52" s="478"/>
      <c r="D52" s="479"/>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478"/>
      <c r="AP52" s="480"/>
      <c r="AQ52" s="478"/>
      <c r="AR52" s="478"/>
      <c r="AS52" s="478"/>
      <c r="AT52" s="478"/>
    </row>
    <row r="53" spans="1:46" customFormat="1" ht="11.25" customHeight="1" thickBot="1" x14ac:dyDescent="0.3">
      <c r="A53" s="28"/>
      <c r="B53" s="107" t="s">
        <v>50</v>
      </c>
      <c r="C53" s="28"/>
      <c r="D53" s="29"/>
      <c r="E53" s="823" t="s">
        <v>51</v>
      </c>
      <c r="F53" s="823"/>
      <c r="G53" s="823"/>
      <c r="H53" s="823"/>
      <c r="I53" s="823"/>
      <c r="J53" s="823"/>
      <c r="K53" s="823"/>
      <c r="L53" s="823"/>
      <c r="M53" s="823"/>
      <c r="N53" s="823"/>
      <c r="O53" s="823"/>
      <c r="P53" s="823"/>
      <c r="Q53" s="823"/>
      <c r="R53" s="823"/>
      <c r="S53" s="823"/>
      <c r="T53" s="823"/>
      <c r="U53" s="31"/>
      <c r="V53" s="30"/>
      <c r="W53" s="823" t="s">
        <v>52</v>
      </c>
      <c r="X53" s="823"/>
      <c r="Y53" s="823"/>
      <c r="Z53" s="823"/>
      <c r="AA53" s="823"/>
      <c r="AB53" s="823"/>
      <c r="AC53" s="823"/>
      <c r="AD53" s="823"/>
      <c r="AE53" s="823"/>
      <c r="AF53" s="823"/>
      <c r="AG53" s="823"/>
      <c r="AH53" s="823"/>
      <c r="AI53" s="823"/>
      <c r="AJ53" s="823"/>
      <c r="AK53" s="823"/>
      <c r="AL53" s="823"/>
      <c r="AM53" s="823"/>
      <c r="AN53" s="823"/>
      <c r="AO53" s="823"/>
      <c r="AP53" s="31"/>
      <c r="AQ53" s="208"/>
      <c r="AR53" s="823" t="s">
        <v>53</v>
      </c>
      <c r="AS53" s="823"/>
      <c r="AT53" s="208"/>
    </row>
    <row r="54" spans="1:46" customFormat="1" ht="4.2" customHeight="1" x14ac:dyDescent="0.25">
      <c r="A54" s="3"/>
      <c r="B54" s="89"/>
      <c r="C54" s="23"/>
      <c r="D54" s="36"/>
      <c r="E54" s="24"/>
      <c r="F54" s="24"/>
      <c r="G54" s="24"/>
      <c r="H54" s="24"/>
      <c r="I54" s="24"/>
      <c r="J54" s="24"/>
      <c r="K54" s="24"/>
      <c r="L54" s="24"/>
      <c r="M54" s="24"/>
      <c r="N54" s="24"/>
      <c r="O54" s="24"/>
      <c r="P54" s="24"/>
      <c r="Q54" s="24"/>
      <c r="R54" s="24"/>
      <c r="S54" s="24"/>
      <c r="T54" s="24"/>
      <c r="U54" s="42"/>
      <c r="V54" s="24"/>
      <c r="W54" s="24"/>
      <c r="X54" s="24"/>
      <c r="Y54" s="24"/>
      <c r="Z54" s="24"/>
      <c r="AA54" s="24"/>
      <c r="AB54" s="24"/>
      <c r="AC54" s="24"/>
      <c r="AD54" s="24"/>
      <c r="AE54" s="24"/>
      <c r="AF54" s="24"/>
      <c r="AG54" s="24"/>
      <c r="AH54" s="24"/>
      <c r="AI54" s="24"/>
      <c r="AJ54" s="24"/>
      <c r="AK54" s="24"/>
      <c r="AL54" s="24"/>
      <c r="AM54" s="24"/>
      <c r="AN54" s="24"/>
      <c r="AO54" s="60"/>
      <c r="AP54" s="48"/>
      <c r="AQ54" s="24"/>
      <c r="AR54" s="25"/>
      <c r="AS54" s="60"/>
      <c r="AT54" s="24"/>
    </row>
    <row r="55" spans="1:46" customFormat="1" ht="11.25" customHeight="1" x14ac:dyDescent="0.3">
      <c r="A55" s="3"/>
      <c r="B55" s="96" t="s">
        <v>390</v>
      </c>
      <c r="C55" s="23"/>
      <c r="D55" s="36"/>
      <c r="E55" s="801" t="str">
        <f ca="1">VLOOKUP(INDIRECT(ADDRESS(ROW(),COLUMN()-3)),INDIRECT("translations[[Question Num]:["&amp; Language_Selected &amp;"]]"),MATCH(Language_Selected,Language_Options,0)+1,FALSE)</f>
        <v>RECORD THE TIME THE INTERVIEW STARTED. 
USE 24-HOUR FORMAT.</v>
      </c>
      <c r="F55" s="801"/>
      <c r="G55" s="801"/>
      <c r="H55" s="801"/>
      <c r="I55" s="801"/>
      <c r="J55" s="801"/>
      <c r="K55" s="801"/>
      <c r="L55" s="801"/>
      <c r="M55" s="801"/>
      <c r="N55" s="801"/>
      <c r="O55" s="801"/>
      <c r="P55" s="801"/>
      <c r="Q55" s="801"/>
      <c r="R55" s="801"/>
      <c r="S55" s="801"/>
      <c r="T55" s="801"/>
      <c r="U55" s="48"/>
      <c r="V55" s="24"/>
      <c r="W55" s="15"/>
      <c r="X55" s="15"/>
      <c r="Y55" s="15"/>
      <c r="Z55" s="15"/>
      <c r="AA55" s="15"/>
      <c r="AB55" s="15"/>
      <c r="AC55" s="15"/>
      <c r="AD55" s="15"/>
      <c r="AE55" s="15"/>
      <c r="AF55" s="15"/>
      <c r="AG55" s="15"/>
      <c r="AH55" s="15"/>
      <c r="AI55" s="15"/>
      <c r="AJ55" s="15"/>
      <c r="AK55" s="15"/>
      <c r="AL55" s="97"/>
      <c r="AM55" s="98"/>
      <c r="AN55" s="97"/>
      <c r="AO55" s="215"/>
      <c r="AP55" s="48"/>
      <c r="AQ55" s="24"/>
      <c r="AR55" s="25"/>
      <c r="AS55" s="60"/>
      <c r="AT55" s="24"/>
    </row>
    <row r="56" spans="1:46" customFormat="1" ht="11.25" customHeight="1" x14ac:dyDescent="0.3">
      <c r="A56" s="3"/>
      <c r="B56" s="96" t="s">
        <v>217</v>
      </c>
      <c r="C56" s="23"/>
      <c r="D56" s="36"/>
      <c r="E56" s="801"/>
      <c r="F56" s="801"/>
      <c r="G56" s="801"/>
      <c r="H56" s="801"/>
      <c r="I56" s="801"/>
      <c r="J56" s="801"/>
      <c r="K56" s="801"/>
      <c r="L56" s="801"/>
      <c r="M56" s="801"/>
      <c r="N56" s="801"/>
      <c r="O56" s="801"/>
      <c r="P56" s="801"/>
      <c r="Q56" s="801"/>
      <c r="R56" s="801"/>
      <c r="S56" s="801"/>
      <c r="T56" s="801"/>
      <c r="U56" s="48"/>
      <c r="V56" s="24"/>
      <c r="W56" s="24" t="s">
        <v>55</v>
      </c>
      <c r="X56" s="24"/>
      <c r="Y56" s="24"/>
      <c r="Z56" s="49" t="s">
        <v>8</v>
      </c>
      <c r="AA56" s="49"/>
      <c r="AB56" s="49"/>
      <c r="AC56" s="49"/>
      <c r="AD56" s="49"/>
      <c r="AE56" s="12"/>
      <c r="AF56" s="12"/>
      <c r="AG56" s="14"/>
      <c r="AH56" s="14"/>
      <c r="AI56" s="14"/>
      <c r="AJ56" s="14"/>
      <c r="AK56" s="43"/>
      <c r="AL56" s="99"/>
      <c r="AM56" s="100"/>
      <c r="AN56" s="99"/>
      <c r="AO56" s="216"/>
      <c r="AP56" s="48"/>
      <c r="AQ56" s="24"/>
      <c r="AR56" s="25"/>
      <c r="AS56" s="60"/>
      <c r="AT56" s="24"/>
    </row>
    <row r="57" spans="1:46" customFormat="1" ht="11.25" customHeight="1" x14ac:dyDescent="0.3">
      <c r="A57" s="3"/>
      <c r="B57" s="96" t="s">
        <v>217</v>
      </c>
      <c r="C57" s="23"/>
      <c r="D57" s="36"/>
      <c r="E57" s="801"/>
      <c r="F57" s="801"/>
      <c r="G57" s="801"/>
      <c r="H57" s="801"/>
      <c r="I57" s="801"/>
      <c r="J57" s="801"/>
      <c r="K57" s="801"/>
      <c r="L57" s="801"/>
      <c r="M57" s="801"/>
      <c r="N57" s="801"/>
      <c r="O57" s="801"/>
      <c r="P57" s="801"/>
      <c r="Q57" s="801"/>
      <c r="R57" s="801"/>
      <c r="S57" s="801"/>
      <c r="T57" s="801"/>
      <c r="U57" s="48"/>
      <c r="V57" s="24"/>
      <c r="W57" s="24"/>
      <c r="X57" s="24"/>
      <c r="Y57" s="24"/>
      <c r="Z57" s="24"/>
      <c r="AA57" s="24"/>
      <c r="AB57" s="49"/>
      <c r="AC57" s="43"/>
      <c r="AD57" s="43"/>
      <c r="AE57" s="9"/>
      <c r="AF57" s="9"/>
      <c r="AG57" s="15"/>
      <c r="AH57" s="15"/>
      <c r="AI57" s="15"/>
      <c r="AJ57" s="15"/>
      <c r="AK57" s="21"/>
      <c r="AL57" s="97"/>
      <c r="AM57" s="98"/>
      <c r="AN57" s="97"/>
      <c r="AO57" s="215"/>
      <c r="AP57" s="48"/>
      <c r="AQ57" s="24"/>
      <c r="AR57" s="25"/>
      <c r="AS57" s="60"/>
      <c r="AT57" s="24"/>
    </row>
    <row r="58" spans="1:46" customFormat="1" ht="11.15" customHeight="1" x14ac:dyDescent="0.3">
      <c r="A58" s="3"/>
      <c r="B58" s="89" t="s">
        <v>217</v>
      </c>
      <c r="C58" s="23"/>
      <c r="D58" s="36"/>
      <c r="E58" s="801"/>
      <c r="F58" s="801"/>
      <c r="G58" s="801"/>
      <c r="H58" s="801"/>
      <c r="I58" s="801"/>
      <c r="J58" s="801"/>
      <c r="K58" s="801"/>
      <c r="L58" s="801"/>
      <c r="M58" s="801"/>
      <c r="N58" s="801"/>
      <c r="O58" s="801"/>
      <c r="P58" s="801"/>
      <c r="Q58" s="801"/>
      <c r="R58" s="801"/>
      <c r="S58" s="801"/>
      <c r="T58" s="801"/>
      <c r="U58" s="48"/>
      <c r="V58" s="24"/>
      <c r="W58" s="24" t="s">
        <v>56</v>
      </c>
      <c r="X58" s="24"/>
      <c r="Y58" s="24"/>
      <c r="Z58" s="15"/>
      <c r="AA58" s="49" t="s">
        <v>8</v>
      </c>
      <c r="AB58" s="49"/>
      <c r="AC58" s="49"/>
      <c r="AD58" s="49"/>
      <c r="AE58" s="12"/>
      <c r="AF58" s="12"/>
      <c r="AG58" s="14"/>
      <c r="AH58" s="14"/>
      <c r="AI58" s="14"/>
      <c r="AJ58" s="14"/>
      <c r="AK58" s="43"/>
      <c r="AL58" s="99"/>
      <c r="AM58" s="100"/>
      <c r="AN58" s="99"/>
      <c r="AO58" s="216"/>
      <c r="AP58" s="48"/>
      <c r="AQ58" s="24"/>
      <c r="AR58" s="25"/>
      <c r="AS58" s="60"/>
      <c r="AT58" s="24"/>
    </row>
    <row r="59" spans="1:46" customFormat="1" ht="6" customHeight="1" x14ac:dyDescent="0.25">
      <c r="A59" s="8"/>
      <c r="B59" s="101" t="s">
        <v>217</v>
      </c>
      <c r="C59" s="102"/>
      <c r="D59" s="38"/>
      <c r="E59" s="24"/>
      <c r="F59" s="24"/>
      <c r="G59" s="24"/>
      <c r="H59" s="24"/>
      <c r="I59" s="24"/>
      <c r="J59" s="24"/>
      <c r="K59" s="24"/>
      <c r="L59" s="24"/>
      <c r="M59" s="24"/>
      <c r="N59" s="24"/>
      <c r="O59" s="24"/>
      <c r="P59" s="24"/>
      <c r="Q59" s="24"/>
      <c r="R59" s="24"/>
      <c r="S59" s="24"/>
      <c r="T59" s="24"/>
      <c r="U59" s="48"/>
      <c r="V59" s="24"/>
      <c r="W59" s="24"/>
      <c r="X59" s="24"/>
      <c r="Y59" s="24"/>
      <c r="Z59" s="24"/>
      <c r="AA59" s="24"/>
      <c r="AB59" s="24"/>
      <c r="AC59" s="24"/>
      <c r="AD59" s="24"/>
      <c r="AE59" s="24"/>
      <c r="AF59" s="24"/>
      <c r="AG59" s="24"/>
      <c r="AH59" s="24"/>
      <c r="AI59" s="24"/>
      <c r="AJ59" s="24"/>
      <c r="AK59" s="24"/>
      <c r="AL59" s="24"/>
      <c r="AM59" s="24"/>
      <c r="AN59" s="24"/>
      <c r="AO59" s="60"/>
      <c r="AP59" s="44"/>
      <c r="AQ59" s="38"/>
      <c r="AR59" s="40"/>
      <c r="AS59" s="217"/>
      <c r="AT59" s="39"/>
    </row>
    <row r="60" spans="1:46" customFormat="1" ht="6" customHeight="1" x14ac:dyDescent="0.25">
      <c r="A60" s="3"/>
      <c r="B60" s="89" t="s">
        <v>217</v>
      </c>
      <c r="C60" s="23"/>
      <c r="D60" s="36"/>
      <c r="E60" s="34"/>
      <c r="F60" s="34"/>
      <c r="G60" s="34"/>
      <c r="H60" s="34"/>
      <c r="I60" s="34"/>
      <c r="J60" s="34"/>
      <c r="K60" s="34"/>
      <c r="L60" s="34"/>
      <c r="M60" s="34"/>
      <c r="N60" s="34"/>
      <c r="O60" s="34"/>
      <c r="P60" s="34"/>
      <c r="Q60" s="34"/>
      <c r="R60" s="34"/>
      <c r="S60" s="34"/>
      <c r="T60" s="34"/>
      <c r="U60" s="42"/>
      <c r="V60" s="34"/>
      <c r="W60" s="34"/>
      <c r="X60" s="34"/>
      <c r="Y60" s="34"/>
      <c r="Z60" s="34"/>
      <c r="AA60" s="34"/>
      <c r="AB60" s="34"/>
      <c r="AC60" s="34"/>
      <c r="AD60" s="34"/>
      <c r="AE60" s="34"/>
      <c r="AF60" s="34"/>
      <c r="AG60" s="34"/>
      <c r="AH60" s="34"/>
      <c r="AI60" s="34"/>
      <c r="AJ60" s="34"/>
      <c r="AK60" s="34"/>
      <c r="AL60" s="34"/>
      <c r="AM60" s="34"/>
      <c r="AN60" s="34"/>
      <c r="AO60" s="218"/>
      <c r="AP60" s="48"/>
      <c r="AQ60" s="24"/>
      <c r="AR60" s="25"/>
      <c r="AS60" s="60"/>
      <c r="AT60" s="24"/>
    </row>
    <row r="61" spans="1:46" customFormat="1" ht="11.25" customHeight="1" x14ac:dyDescent="0.3">
      <c r="A61" s="3"/>
      <c r="B61" s="89" t="s">
        <v>391</v>
      </c>
      <c r="C61" s="23"/>
      <c r="D61" s="36"/>
      <c r="E61" s="802" t="str">
        <f ca="1">VLOOKUP(INDIRECT(ADDRESS(ROW(),COLUMN()-3)),INDIRECT("translations[[Question Num]:["&amp; Language_Selected &amp;"]]"),MATCH(Language_Selected,Language_Options,0)+1,FALSE)</f>
        <v>What time did you arrive at the facility today?
USE 24-HOUR FORMAT.
IF CLIENT DOESN'T KNOW THE EXACT TIME, ASK HER TO APPROXIMATE. IF SHE CAN'T GIVE AN APPROXIMATE TIME, SELECT THE CODE ‘98’ FOR 'DON’T KNOW HOURS AND MINUTES'.</v>
      </c>
      <c r="F61" s="802"/>
      <c r="G61" s="802"/>
      <c r="H61" s="802"/>
      <c r="I61" s="802"/>
      <c r="J61" s="802"/>
      <c r="K61" s="802"/>
      <c r="L61" s="802"/>
      <c r="M61" s="802"/>
      <c r="N61" s="802"/>
      <c r="O61" s="802"/>
      <c r="P61" s="802"/>
      <c r="Q61" s="802"/>
      <c r="R61" s="802"/>
      <c r="S61" s="802"/>
      <c r="T61" s="802"/>
      <c r="U61" s="48"/>
      <c r="V61" s="24"/>
      <c r="W61" s="15"/>
      <c r="X61" s="15"/>
      <c r="Y61" s="15"/>
      <c r="Z61" s="15"/>
      <c r="AA61" s="15"/>
      <c r="AB61" s="15"/>
      <c r="AC61" s="15"/>
      <c r="AD61" s="15"/>
      <c r="AE61" s="15"/>
      <c r="AF61" s="15"/>
      <c r="AG61" s="15"/>
      <c r="AH61" s="15"/>
      <c r="AI61" s="15"/>
      <c r="AJ61" s="15"/>
      <c r="AK61" s="15"/>
      <c r="AL61" s="97"/>
      <c r="AM61" s="98"/>
      <c r="AN61" s="97"/>
      <c r="AO61" s="215"/>
      <c r="AP61" s="48"/>
      <c r="AQ61" s="24"/>
      <c r="AR61" s="25"/>
      <c r="AS61" s="60"/>
      <c r="AT61" s="24"/>
    </row>
    <row r="62" spans="1:46" customFormat="1" ht="11.25" customHeight="1" x14ac:dyDescent="0.3">
      <c r="A62" s="3"/>
      <c r="B62" s="89" t="s">
        <v>217</v>
      </c>
      <c r="C62" s="23"/>
      <c r="D62" s="36"/>
      <c r="E62" s="802"/>
      <c r="F62" s="802"/>
      <c r="G62" s="802"/>
      <c r="H62" s="802"/>
      <c r="I62" s="802"/>
      <c r="J62" s="802"/>
      <c r="K62" s="802"/>
      <c r="L62" s="802"/>
      <c r="M62" s="802"/>
      <c r="N62" s="802"/>
      <c r="O62" s="802"/>
      <c r="P62" s="802"/>
      <c r="Q62" s="802"/>
      <c r="R62" s="802"/>
      <c r="S62" s="802"/>
      <c r="T62" s="802"/>
      <c r="U62" s="48"/>
      <c r="V62" s="24"/>
      <c r="W62" s="24" t="s">
        <v>55</v>
      </c>
      <c r="X62" s="24"/>
      <c r="Y62" s="24"/>
      <c r="Z62" s="49" t="s">
        <v>8</v>
      </c>
      <c r="AA62" s="49"/>
      <c r="AB62" s="49"/>
      <c r="AC62" s="49"/>
      <c r="AD62" s="49"/>
      <c r="AE62" s="12"/>
      <c r="AF62" s="12"/>
      <c r="AG62" s="14"/>
      <c r="AH62" s="14"/>
      <c r="AI62" s="14"/>
      <c r="AJ62" s="14"/>
      <c r="AK62" s="43"/>
      <c r="AL62" s="99"/>
      <c r="AM62" s="100"/>
      <c r="AN62" s="99"/>
      <c r="AO62" s="216"/>
      <c r="AP62" s="48"/>
      <c r="AQ62" s="24"/>
      <c r="AR62" s="25"/>
      <c r="AS62" s="60"/>
      <c r="AT62" s="24"/>
    </row>
    <row r="63" spans="1:46" customFormat="1" ht="11.25" customHeight="1" x14ac:dyDescent="0.3">
      <c r="A63" s="3"/>
      <c r="B63" s="89" t="s">
        <v>217</v>
      </c>
      <c r="C63" s="23"/>
      <c r="D63" s="36"/>
      <c r="E63" s="802"/>
      <c r="F63" s="802"/>
      <c r="G63" s="802"/>
      <c r="H63" s="802"/>
      <c r="I63" s="802"/>
      <c r="J63" s="802"/>
      <c r="K63" s="802"/>
      <c r="L63" s="802"/>
      <c r="M63" s="802"/>
      <c r="N63" s="802"/>
      <c r="O63" s="802"/>
      <c r="P63" s="802"/>
      <c r="Q63" s="802"/>
      <c r="R63" s="802"/>
      <c r="S63" s="802"/>
      <c r="T63" s="802"/>
      <c r="U63" s="48"/>
      <c r="V63" s="24"/>
      <c r="W63" s="24"/>
      <c r="X63" s="24"/>
      <c r="Y63" s="24"/>
      <c r="Z63" s="24"/>
      <c r="AA63" s="24"/>
      <c r="AB63" s="49"/>
      <c r="AC63" s="43"/>
      <c r="AD63" s="43"/>
      <c r="AE63" s="9"/>
      <c r="AF63" s="9"/>
      <c r="AG63" s="15"/>
      <c r="AH63" s="15"/>
      <c r="AI63" s="15"/>
      <c r="AJ63" s="15"/>
      <c r="AK63" s="21"/>
      <c r="AL63" s="97"/>
      <c r="AM63" s="98"/>
      <c r="AN63" s="97"/>
      <c r="AO63" s="215"/>
      <c r="AP63" s="48"/>
      <c r="AQ63" s="24"/>
      <c r="AR63" s="25"/>
      <c r="AS63" s="60"/>
      <c r="AT63" s="24"/>
    </row>
    <row r="64" spans="1:46" customFormat="1" ht="11.25" customHeight="1" x14ac:dyDescent="0.3">
      <c r="A64" s="3"/>
      <c r="B64" s="89" t="s">
        <v>217</v>
      </c>
      <c r="C64" s="23"/>
      <c r="D64" s="36"/>
      <c r="E64" s="802"/>
      <c r="F64" s="802"/>
      <c r="G64" s="802"/>
      <c r="H64" s="802"/>
      <c r="I64" s="802"/>
      <c r="J64" s="802"/>
      <c r="K64" s="802"/>
      <c r="L64" s="802"/>
      <c r="M64" s="802"/>
      <c r="N64" s="802"/>
      <c r="O64" s="802"/>
      <c r="P64" s="802"/>
      <c r="Q64" s="802"/>
      <c r="R64" s="802"/>
      <c r="S64" s="802"/>
      <c r="T64" s="802"/>
      <c r="U64" s="48"/>
      <c r="V64" s="24"/>
      <c r="W64" s="24" t="s">
        <v>56</v>
      </c>
      <c r="X64" s="24"/>
      <c r="Y64" s="24"/>
      <c r="Z64" s="15"/>
      <c r="AA64" s="49" t="s">
        <v>8</v>
      </c>
      <c r="AB64" s="49"/>
      <c r="AC64" s="49"/>
      <c r="AD64" s="49"/>
      <c r="AE64" s="12"/>
      <c r="AF64" s="12"/>
      <c r="AG64" s="14"/>
      <c r="AH64" s="14"/>
      <c r="AI64" s="14"/>
      <c r="AJ64" s="14"/>
      <c r="AK64" s="43"/>
      <c r="AL64" s="99"/>
      <c r="AM64" s="100"/>
      <c r="AN64" s="99"/>
      <c r="AO64" s="216"/>
      <c r="AP64" s="48"/>
      <c r="AQ64" s="24"/>
      <c r="AR64" s="25"/>
      <c r="AS64" s="60"/>
      <c r="AT64" s="24"/>
    </row>
    <row r="65" spans="1:46" customFormat="1" ht="11.25" customHeight="1" x14ac:dyDescent="0.3">
      <c r="A65" s="3"/>
      <c r="B65" s="89" t="s">
        <v>217</v>
      </c>
      <c r="C65" s="23"/>
      <c r="D65" s="36"/>
      <c r="E65" s="802"/>
      <c r="F65" s="802"/>
      <c r="G65" s="802"/>
      <c r="H65" s="802"/>
      <c r="I65" s="802"/>
      <c r="J65" s="802"/>
      <c r="K65" s="802"/>
      <c r="L65" s="802"/>
      <c r="M65" s="802"/>
      <c r="N65" s="802"/>
      <c r="O65" s="802"/>
      <c r="P65" s="802"/>
      <c r="Q65" s="802"/>
      <c r="R65" s="802"/>
      <c r="S65" s="802"/>
      <c r="T65" s="802"/>
      <c r="U65" s="48"/>
      <c r="V65" s="24"/>
      <c r="W65" s="451"/>
      <c r="X65" s="451"/>
      <c r="Y65" s="451"/>
      <c r="Z65" s="461"/>
      <c r="AA65" s="452"/>
      <c r="AB65" s="452"/>
      <c r="AC65" s="452"/>
      <c r="AD65" s="452"/>
      <c r="AE65" s="514"/>
      <c r="AF65" s="514"/>
      <c r="AG65" s="515"/>
      <c r="AH65" s="515"/>
      <c r="AI65" s="515"/>
      <c r="AJ65" s="515"/>
      <c r="AK65" s="453"/>
      <c r="AL65" s="516"/>
      <c r="AM65" s="516"/>
      <c r="AN65" s="516"/>
      <c r="AO65" s="517"/>
      <c r="AP65" s="513"/>
      <c r="AQ65" s="24"/>
      <c r="AR65" s="25"/>
      <c r="AS65" s="60"/>
      <c r="AT65" s="24"/>
    </row>
    <row r="66" spans="1:46" customFormat="1" ht="11.25" customHeight="1" x14ac:dyDescent="0.25">
      <c r="A66" s="3"/>
      <c r="B66" s="89" t="s">
        <v>217</v>
      </c>
      <c r="C66" s="23"/>
      <c r="D66" s="36"/>
      <c r="E66" s="802"/>
      <c r="F66" s="802"/>
      <c r="G66" s="802"/>
      <c r="H66" s="802"/>
      <c r="I66" s="802"/>
      <c r="J66" s="802"/>
      <c r="K66" s="802"/>
      <c r="L66" s="802"/>
      <c r="M66" s="802"/>
      <c r="N66" s="802"/>
      <c r="O66" s="802"/>
      <c r="P66" s="802"/>
      <c r="Q66" s="802"/>
      <c r="R66" s="802"/>
      <c r="S66" s="802"/>
      <c r="T66" s="802"/>
      <c r="U66" s="48"/>
      <c r="V66" s="24"/>
      <c r="W66" s="451" t="s">
        <v>328</v>
      </c>
      <c r="X66" s="451"/>
      <c r="Y66" s="451"/>
      <c r="Z66" s="453"/>
      <c r="AA66" s="461"/>
      <c r="AB66" s="453"/>
      <c r="AC66" s="453"/>
      <c r="AD66" s="453"/>
      <c r="AE66" s="453"/>
      <c r="AF66" s="453"/>
      <c r="AG66" s="453"/>
      <c r="AH66" s="461"/>
      <c r="AI66" s="453" t="s">
        <v>8</v>
      </c>
      <c r="AJ66" s="453"/>
      <c r="AK66" s="470"/>
      <c r="AL66" s="453"/>
      <c r="AM66" s="453"/>
      <c r="AN66" s="453"/>
      <c r="AO66" s="518" t="s">
        <v>60</v>
      </c>
      <c r="AP66" s="513"/>
      <c r="AQ66" s="24"/>
      <c r="AR66" s="25"/>
      <c r="AS66" s="60"/>
      <c r="AT66" s="24"/>
    </row>
    <row r="67" spans="1:46" customFormat="1" ht="11.25" customHeight="1" x14ac:dyDescent="0.25">
      <c r="A67" s="3"/>
      <c r="B67" s="89"/>
      <c r="C67" s="23"/>
      <c r="D67" s="36"/>
      <c r="E67" s="802"/>
      <c r="F67" s="802"/>
      <c r="G67" s="802"/>
      <c r="H67" s="802"/>
      <c r="I67" s="802"/>
      <c r="J67" s="802"/>
      <c r="K67" s="802"/>
      <c r="L67" s="802"/>
      <c r="M67" s="802"/>
      <c r="N67" s="802"/>
      <c r="O67" s="802"/>
      <c r="P67" s="802"/>
      <c r="Q67" s="802"/>
      <c r="R67" s="802"/>
      <c r="S67" s="802"/>
      <c r="T67" s="802"/>
      <c r="U67" s="48"/>
      <c r="V67" s="24"/>
      <c r="W67" s="451"/>
      <c r="X67" s="451"/>
      <c r="Y67" s="451"/>
      <c r="Z67" s="453"/>
      <c r="AA67" s="461"/>
      <c r="AB67" s="453"/>
      <c r="AC67" s="453"/>
      <c r="AD67" s="453"/>
      <c r="AE67" s="453"/>
      <c r="AF67" s="453"/>
      <c r="AG67" s="453"/>
      <c r="AH67" s="461"/>
      <c r="AI67" s="453"/>
      <c r="AJ67" s="453"/>
      <c r="AK67" s="470"/>
      <c r="AL67" s="453"/>
      <c r="AM67" s="453"/>
      <c r="AN67" s="453"/>
      <c r="AO67" s="518"/>
      <c r="AP67" s="513"/>
      <c r="AQ67" s="24"/>
      <c r="AR67" s="25"/>
      <c r="AS67" s="60"/>
      <c r="AT67" s="24"/>
    </row>
    <row r="68" spans="1:46" customFormat="1" ht="11.25" customHeight="1" x14ac:dyDescent="0.3">
      <c r="A68" s="3"/>
      <c r="B68" s="89" t="s">
        <v>217</v>
      </c>
      <c r="C68" s="23"/>
      <c r="D68" s="36"/>
      <c r="E68" s="802"/>
      <c r="F68" s="802"/>
      <c r="G68" s="802"/>
      <c r="H68" s="802"/>
      <c r="I68" s="802"/>
      <c r="J68" s="802"/>
      <c r="K68" s="802"/>
      <c r="L68" s="802"/>
      <c r="M68" s="802"/>
      <c r="N68" s="802"/>
      <c r="O68" s="802"/>
      <c r="P68" s="802"/>
      <c r="Q68" s="802"/>
      <c r="R68" s="802"/>
      <c r="S68" s="802"/>
      <c r="T68" s="802"/>
      <c r="U68" s="48"/>
      <c r="V68" s="24"/>
      <c r="W68" s="451"/>
      <c r="X68" s="451"/>
      <c r="Y68" s="451"/>
      <c r="Z68" s="461"/>
      <c r="AA68" s="452"/>
      <c r="AB68" s="452"/>
      <c r="AC68" s="452"/>
      <c r="AD68" s="452"/>
      <c r="AE68" s="514"/>
      <c r="AF68" s="514"/>
      <c r="AG68" s="515"/>
      <c r="AH68" s="515"/>
      <c r="AI68" s="515"/>
      <c r="AJ68" s="515"/>
      <c r="AK68" s="453"/>
      <c r="AL68" s="516"/>
      <c r="AM68" s="516"/>
      <c r="AN68" s="516"/>
      <c r="AO68" s="517"/>
      <c r="AP68" s="513"/>
      <c r="AQ68" s="24"/>
      <c r="AR68" s="25"/>
      <c r="AS68" s="60"/>
      <c r="AT68" s="24"/>
    </row>
    <row r="69" spans="1:46" customFormat="1" ht="4.2" customHeight="1" x14ac:dyDescent="0.25">
      <c r="A69" s="8"/>
      <c r="B69" s="101" t="s">
        <v>217</v>
      </c>
      <c r="C69" s="102"/>
      <c r="D69" s="38"/>
      <c r="E69" s="24"/>
      <c r="F69" s="24"/>
      <c r="G69" s="24"/>
      <c r="H69" s="24"/>
      <c r="I69" s="24"/>
      <c r="J69" s="24"/>
      <c r="K69" s="24"/>
      <c r="L69" s="24"/>
      <c r="M69" s="24"/>
      <c r="N69" s="24"/>
      <c r="O69" s="24"/>
      <c r="P69" s="24"/>
      <c r="Q69" s="24"/>
      <c r="R69" s="24"/>
      <c r="S69" s="24"/>
      <c r="T69" s="24"/>
      <c r="U69" s="48"/>
      <c r="V69" s="24"/>
      <c r="W69" s="451"/>
      <c r="X69" s="451"/>
      <c r="Y69" s="451"/>
      <c r="Z69" s="451"/>
      <c r="AA69" s="451"/>
      <c r="AB69" s="451"/>
      <c r="AC69" s="451"/>
      <c r="AD69" s="451"/>
      <c r="AE69" s="451"/>
      <c r="AF69" s="451"/>
      <c r="AG69" s="451"/>
      <c r="AH69" s="451"/>
      <c r="AI69" s="451"/>
      <c r="AJ69" s="451"/>
      <c r="AK69" s="451"/>
      <c r="AL69" s="451"/>
      <c r="AM69" s="451"/>
      <c r="AN69" s="451"/>
      <c r="AO69" s="463"/>
      <c r="AP69" s="455"/>
      <c r="AQ69" s="38"/>
      <c r="AR69" s="40"/>
      <c r="AS69" s="217"/>
      <c r="AT69" s="39"/>
    </row>
    <row r="70" spans="1:46" customFormat="1" ht="4.2" customHeight="1" x14ac:dyDescent="0.25">
      <c r="A70" s="3"/>
      <c r="B70" s="89" t="s">
        <v>217</v>
      </c>
      <c r="C70" s="23"/>
      <c r="D70" s="36"/>
      <c r="E70" s="34"/>
      <c r="F70" s="34"/>
      <c r="G70" s="34"/>
      <c r="H70" s="34"/>
      <c r="I70" s="34"/>
      <c r="J70" s="34"/>
      <c r="K70" s="34"/>
      <c r="L70" s="34"/>
      <c r="M70" s="34"/>
      <c r="N70" s="34"/>
      <c r="O70" s="34"/>
      <c r="P70" s="34"/>
      <c r="Q70" s="34"/>
      <c r="R70" s="34"/>
      <c r="S70" s="34"/>
      <c r="T70" s="34"/>
      <c r="U70" s="42"/>
      <c r="V70" s="34"/>
      <c r="W70" s="468"/>
      <c r="X70" s="468"/>
      <c r="Y70" s="468"/>
      <c r="Z70" s="468"/>
      <c r="AA70" s="468"/>
      <c r="AB70" s="468"/>
      <c r="AC70" s="468"/>
      <c r="AD70" s="468"/>
      <c r="AE70" s="468"/>
      <c r="AF70" s="468"/>
      <c r="AG70" s="468"/>
      <c r="AH70" s="468"/>
      <c r="AI70" s="468"/>
      <c r="AJ70" s="468"/>
      <c r="AK70" s="468"/>
      <c r="AL70" s="468"/>
      <c r="AM70" s="468"/>
      <c r="AN70" s="468"/>
      <c r="AO70" s="469"/>
      <c r="AP70" s="513"/>
      <c r="AQ70" s="24"/>
      <c r="AR70" s="25"/>
      <c r="AS70" s="60"/>
      <c r="AT70" s="24"/>
    </row>
    <row r="71" spans="1:46" customFormat="1" ht="11.25" customHeight="1" x14ac:dyDescent="0.3">
      <c r="A71" s="3"/>
      <c r="B71" s="89" t="s">
        <v>392</v>
      </c>
      <c r="C71" s="23"/>
      <c r="D71" s="36"/>
      <c r="E71" s="802" t="str">
        <f ca="1">VLOOKUP(INDIRECT(ADDRESS(ROW(),COLUMN()-3)),INDIRECT("translations[[Question Num]:["&amp; Language_Selected &amp;"]]"),MATCH(Language_Selected,Language_Options,0)+1,FALSE)</f>
        <v>What time did you see the provider?
USE 24-HOUR FORMAT.
IF SHE DOESN'T KNOW THE EXACT TIME, ASK HER TO APPROXIMATE. IF SHE CAN'T GIVE AN APPROXIMATE TIME, SELECT THE CODE ‘98’ FOR 'DON’T KNOW HOURS AND MINUTES'.</v>
      </c>
      <c r="F71" s="802"/>
      <c r="G71" s="802"/>
      <c r="H71" s="802"/>
      <c r="I71" s="802"/>
      <c r="J71" s="802"/>
      <c r="K71" s="802"/>
      <c r="L71" s="802"/>
      <c r="M71" s="802"/>
      <c r="N71" s="802"/>
      <c r="O71" s="802"/>
      <c r="P71" s="802"/>
      <c r="Q71" s="802"/>
      <c r="R71" s="802"/>
      <c r="S71" s="802"/>
      <c r="T71" s="802"/>
      <c r="U71" s="48"/>
      <c r="V71" s="24"/>
      <c r="W71" s="461"/>
      <c r="X71" s="461"/>
      <c r="Y71" s="461"/>
      <c r="Z71" s="461"/>
      <c r="AA71" s="461"/>
      <c r="AB71" s="461"/>
      <c r="AC71" s="461"/>
      <c r="AD71" s="461"/>
      <c r="AE71" s="461"/>
      <c r="AF71" s="461"/>
      <c r="AG71" s="461"/>
      <c r="AH71" s="461"/>
      <c r="AI71" s="461"/>
      <c r="AJ71" s="461"/>
      <c r="AK71" s="461"/>
      <c r="AL71" s="519"/>
      <c r="AM71" s="520"/>
      <c r="AN71" s="519"/>
      <c r="AO71" s="521"/>
      <c r="AP71" s="513"/>
      <c r="AQ71" s="24"/>
      <c r="AR71" s="25"/>
      <c r="AS71" s="60"/>
      <c r="AT71" s="24"/>
    </row>
    <row r="72" spans="1:46" customFormat="1" ht="11.25" customHeight="1" x14ac:dyDescent="0.3">
      <c r="A72" s="3"/>
      <c r="B72" s="89" t="s">
        <v>217</v>
      </c>
      <c r="C72" s="23"/>
      <c r="D72" s="36"/>
      <c r="E72" s="802"/>
      <c r="F72" s="802"/>
      <c r="G72" s="802"/>
      <c r="H72" s="802"/>
      <c r="I72" s="802"/>
      <c r="J72" s="802"/>
      <c r="K72" s="802"/>
      <c r="L72" s="802"/>
      <c r="M72" s="802"/>
      <c r="N72" s="802"/>
      <c r="O72" s="802"/>
      <c r="P72" s="802"/>
      <c r="Q72" s="802"/>
      <c r="R72" s="802"/>
      <c r="S72" s="802"/>
      <c r="T72" s="802"/>
      <c r="U72" s="48"/>
      <c r="V72" s="24"/>
      <c r="W72" s="451" t="s">
        <v>55</v>
      </c>
      <c r="X72" s="451"/>
      <c r="Y72" s="451"/>
      <c r="Z72" s="452" t="s">
        <v>8</v>
      </c>
      <c r="AA72" s="452"/>
      <c r="AB72" s="452"/>
      <c r="AC72" s="452"/>
      <c r="AD72" s="452"/>
      <c r="AE72" s="514"/>
      <c r="AF72" s="514"/>
      <c r="AG72" s="515"/>
      <c r="AH72" s="515"/>
      <c r="AI72" s="515"/>
      <c r="AJ72" s="515"/>
      <c r="AK72" s="453"/>
      <c r="AL72" s="522"/>
      <c r="AM72" s="523"/>
      <c r="AN72" s="522"/>
      <c r="AO72" s="524"/>
      <c r="AP72" s="513"/>
      <c r="AQ72" s="24"/>
      <c r="AR72" s="25"/>
      <c r="AS72" s="60"/>
      <c r="AT72" s="24"/>
    </row>
    <row r="73" spans="1:46" customFormat="1" ht="11.25" customHeight="1" x14ac:dyDescent="0.3">
      <c r="A73" s="3"/>
      <c r="B73" s="89" t="s">
        <v>217</v>
      </c>
      <c r="C73" s="23"/>
      <c r="D73" s="36"/>
      <c r="E73" s="802"/>
      <c r="F73" s="802"/>
      <c r="G73" s="802"/>
      <c r="H73" s="802"/>
      <c r="I73" s="802"/>
      <c r="J73" s="802"/>
      <c r="K73" s="802"/>
      <c r="L73" s="802"/>
      <c r="M73" s="802"/>
      <c r="N73" s="802"/>
      <c r="O73" s="802"/>
      <c r="P73" s="802"/>
      <c r="Q73" s="802"/>
      <c r="R73" s="802"/>
      <c r="S73" s="802"/>
      <c r="T73" s="802"/>
      <c r="U73" s="48"/>
      <c r="V73" s="24"/>
      <c r="W73" s="451"/>
      <c r="X73" s="451"/>
      <c r="Y73" s="451"/>
      <c r="Z73" s="451"/>
      <c r="AA73" s="451"/>
      <c r="AB73" s="452"/>
      <c r="AC73" s="453"/>
      <c r="AD73" s="453"/>
      <c r="AE73" s="516"/>
      <c r="AF73" s="516"/>
      <c r="AG73" s="461"/>
      <c r="AH73" s="461"/>
      <c r="AI73" s="461"/>
      <c r="AJ73" s="461"/>
      <c r="AK73" s="457"/>
      <c r="AL73" s="519"/>
      <c r="AM73" s="520"/>
      <c r="AN73" s="519"/>
      <c r="AO73" s="521"/>
      <c r="AP73" s="513"/>
      <c r="AQ73" s="24"/>
      <c r="AR73" s="25"/>
      <c r="AS73" s="60"/>
      <c r="AT73" s="24"/>
    </row>
    <row r="74" spans="1:46" customFormat="1" ht="11.25" customHeight="1" x14ac:dyDescent="0.3">
      <c r="A74" s="3"/>
      <c r="B74" s="89" t="s">
        <v>217</v>
      </c>
      <c r="C74" s="23"/>
      <c r="D74" s="36"/>
      <c r="E74" s="802"/>
      <c r="F74" s="802"/>
      <c r="G74" s="802"/>
      <c r="H74" s="802"/>
      <c r="I74" s="802"/>
      <c r="J74" s="802"/>
      <c r="K74" s="802"/>
      <c r="L74" s="802"/>
      <c r="M74" s="802"/>
      <c r="N74" s="802"/>
      <c r="O74" s="802"/>
      <c r="P74" s="802"/>
      <c r="Q74" s="802"/>
      <c r="R74" s="802"/>
      <c r="S74" s="802"/>
      <c r="T74" s="802"/>
      <c r="U74" s="48"/>
      <c r="V74" s="24"/>
      <c r="W74" s="451" t="s">
        <v>56</v>
      </c>
      <c r="X74" s="451"/>
      <c r="Y74" s="451"/>
      <c r="Z74" s="461"/>
      <c r="AA74" s="452" t="s">
        <v>8</v>
      </c>
      <c r="AB74" s="452"/>
      <c r="AC74" s="452"/>
      <c r="AD74" s="452"/>
      <c r="AE74" s="514"/>
      <c r="AF74" s="514"/>
      <c r="AG74" s="515"/>
      <c r="AH74" s="515"/>
      <c r="AI74" s="515"/>
      <c r="AJ74" s="515"/>
      <c r="AK74" s="453"/>
      <c r="AL74" s="522"/>
      <c r="AM74" s="523"/>
      <c r="AN74" s="522"/>
      <c r="AO74" s="524"/>
      <c r="AP74" s="513"/>
      <c r="AQ74" s="24"/>
      <c r="AR74" s="25"/>
      <c r="AS74" s="60"/>
      <c r="AT74" s="24"/>
    </row>
    <row r="75" spans="1:46" customFormat="1" ht="11.25" customHeight="1" x14ac:dyDescent="0.3">
      <c r="A75" s="3"/>
      <c r="B75" s="89" t="s">
        <v>217</v>
      </c>
      <c r="C75" s="23"/>
      <c r="D75" s="36"/>
      <c r="E75" s="802"/>
      <c r="F75" s="802"/>
      <c r="G75" s="802"/>
      <c r="H75" s="802"/>
      <c r="I75" s="802"/>
      <c r="J75" s="802"/>
      <c r="K75" s="802"/>
      <c r="L75" s="802"/>
      <c r="M75" s="802"/>
      <c r="N75" s="802"/>
      <c r="O75" s="802"/>
      <c r="P75" s="802"/>
      <c r="Q75" s="802"/>
      <c r="R75" s="802"/>
      <c r="S75" s="802"/>
      <c r="T75" s="802"/>
      <c r="U75" s="48"/>
      <c r="V75" s="24"/>
      <c r="W75" s="451"/>
      <c r="X75" s="451"/>
      <c r="Y75" s="451"/>
      <c r="Z75" s="461"/>
      <c r="AA75" s="452"/>
      <c r="AB75" s="452"/>
      <c r="AC75" s="452"/>
      <c r="AD75" s="452"/>
      <c r="AE75" s="514"/>
      <c r="AF75" s="514"/>
      <c r="AG75" s="515"/>
      <c r="AH75" s="515"/>
      <c r="AI75" s="515"/>
      <c r="AJ75" s="515"/>
      <c r="AK75" s="453"/>
      <c r="AL75" s="516"/>
      <c r="AM75" s="516"/>
      <c r="AN75" s="516"/>
      <c r="AO75" s="517"/>
      <c r="AP75" s="513"/>
      <c r="AQ75" s="24"/>
      <c r="AR75" s="25"/>
      <c r="AS75" s="60"/>
      <c r="AT75" s="24"/>
    </row>
    <row r="76" spans="1:46" customFormat="1" ht="11.25" customHeight="1" x14ac:dyDescent="0.25">
      <c r="A76" s="3"/>
      <c r="B76" s="89" t="s">
        <v>217</v>
      </c>
      <c r="C76" s="23"/>
      <c r="D76" s="36"/>
      <c r="E76" s="802"/>
      <c r="F76" s="802"/>
      <c r="G76" s="802"/>
      <c r="H76" s="802"/>
      <c r="I76" s="802"/>
      <c r="J76" s="802"/>
      <c r="K76" s="802"/>
      <c r="L76" s="802"/>
      <c r="M76" s="802"/>
      <c r="N76" s="802"/>
      <c r="O76" s="802"/>
      <c r="P76" s="802"/>
      <c r="Q76" s="802"/>
      <c r="R76" s="802"/>
      <c r="S76" s="802"/>
      <c r="T76" s="802"/>
      <c r="U76" s="48"/>
      <c r="V76" s="24"/>
      <c r="W76" s="451" t="s">
        <v>328</v>
      </c>
      <c r="X76" s="451"/>
      <c r="Y76" s="451"/>
      <c r="Z76" s="453"/>
      <c r="AA76" s="461"/>
      <c r="AB76" s="453"/>
      <c r="AC76" s="453"/>
      <c r="AD76" s="453"/>
      <c r="AE76" s="453"/>
      <c r="AF76" s="453"/>
      <c r="AG76" s="453"/>
      <c r="AH76" s="453"/>
      <c r="AI76" s="453" t="s">
        <v>8</v>
      </c>
      <c r="AJ76" s="453"/>
      <c r="AK76" s="470"/>
      <c r="AL76" s="453"/>
      <c r="AM76" s="453"/>
      <c r="AN76" s="453"/>
      <c r="AO76" s="518" t="s">
        <v>60</v>
      </c>
      <c r="AP76" s="513"/>
      <c r="AQ76" s="24"/>
      <c r="AR76" s="25"/>
      <c r="AS76" s="60"/>
      <c r="AT76" s="24"/>
    </row>
    <row r="77" spans="1:46" customFormat="1" ht="11.25" customHeight="1" x14ac:dyDescent="0.25">
      <c r="A77" s="3"/>
      <c r="B77" s="89"/>
      <c r="C77" s="23"/>
      <c r="D77" s="36"/>
      <c r="E77" s="802"/>
      <c r="F77" s="802"/>
      <c r="G77" s="802"/>
      <c r="H77" s="802"/>
      <c r="I77" s="802"/>
      <c r="J77" s="802"/>
      <c r="K77" s="802"/>
      <c r="L77" s="802"/>
      <c r="M77" s="802"/>
      <c r="N77" s="802"/>
      <c r="O77" s="802"/>
      <c r="P77" s="802"/>
      <c r="Q77" s="802"/>
      <c r="R77" s="802"/>
      <c r="S77" s="802"/>
      <c r="T77" s="802"/>
      <c r="U77" s="48"/>
      <c r="V77" s="24"/>
      <c r="W77" s="451"/>
      <c r="X77" s="451"/>
      <c r="Y77" s="451"/>
      <c r="Z77" s="453"/>
      <c r="AA77" s="461"/>
      <c r="AB77" s="453"/>
      <c r="AC77" s="453"/>
      <c r="AD77" s="453"/>
      <c r="AE77" s="453"/>
      <c r="AF77" s="453"/>
      <c r="AG77" s="453"/>
      <c r="AH77" s="453"/>
      <c r="AI77" s="453"/>
      <c r="AJ77" s="453"/>
      <c r="AK77" s="470"/>
      <c r="AL77" s="453"/>
      <c r="AM77" s="453"/>
      <c r="AN77" s="453"/>
      <c r="AO77" s="518"/>
      <c r="AP77" s="513"/>
      <c r="AQ77" s="24"/>
      <c r="AR77" s="25"/>
      <c r="AS77" s="60"/>
      <c r="AT77" s="24"/>
    </row>
    <row r="78" spans="1:46" customFormat="1" ht="11.25" customHeight="1" x14ac:dyDescent="0.3">
      <c r="A78" s="3"/>
      <c r="B78" s="89" t="s">
        <v>217</v>
      </c>
      <c r="C78" s="23"/>
      <c r="D78" s="36"/>
      <c r="E78" s="802"/>
      <c r="F78" s="802"/>
      <c r="G78" s="802"/>
      <c r="H78" s="802"/>
      <c r="I78" s="802"/>
      <c r="J78" s="802"/>
      <c r="K78" s="802"/>
      <c r="L78" s="802"/>
      <c r="M78" s="802"/>
      <c r="N78" s="802"/>
      <c r="O78" s="802"/>
      <c r="P78" s="802"/>
      <c r="Q78" s="802"/>
      <c r="R78" s="802"/>
      <c r="S78" s="802"/>
      <c r="T78" s="802"/>
      <c r="U78" s="48"/>
      <c r="V78" s="24"/>
      <c r="W78" s="24"/>
      <c r="X78" s="68"/>
      <c r="Y78" s="24"/>
      <c r="Z78" s="15"/>
      <c r="AA78" s="49"/>
      <c r="AB78" s="49"/>
      <c r="AC78" s="49"/>
      <c r="AD78" s="49"/>
      <c r="AE78" s="12"/>
      <c r="AF78" s="12"/>
      <c r="AG78" s="14"/>
      <c r="AH78" s="14"/>
      <c r="AI78" s="14"/>
      <c r="AJ78" s="14"/>
      <c r="AK78" s="43"/>
      <c r="AL78" s="9"/>
      <c r="AM78" s="9"/>
      <c r="AN78" s="9"/>
      <c r="AO78" s="278"/>
      <c r="AP78" s="48"/>
      <c r="AQ78" s="24"/>
      <c r="AR78" s="25"/>
      <c r="AS78" s="60"/>
      <c r="AT78" s="24"/>
    </row>
    <row r="79" spans="1:46" customFormat="1" ht="4.2" customHeight="1" x14ac:dyDescent="0.25">
      <c r="A79" s="8"/>
      <c r="B79" s="101" t="s">
        <v>217</v>
      </c>
      <c r="C79" s="46"/>
      <c r="D79" s="38"/>
      <c r="E79" s="39"/>
      <c r="F79" s="39"/>
      <c r="G79" s="39"/>
      <c r="H79" s="39"/>
      <c r="I79" s="39"/>
      <c r="J79" s="39"/>
      <c r="K79" s="39"/>
      <c r="L79" s="39"/>
      <c r="M79" s="39"/>
      <c r="N79" s="39"/>
      <c r="O79" s="39"/>
      <c r="P79" s="39"/>
      <c r="Q79" s="39"/>
      <c r="R79" s="39"/>
      <c r="S79" s="39"/>
      <c r="T79" s="39"/>
      <c r="U79" s="44"/>
      <c r="V79" s="39"/>
      <c r="W79" s="39"/>
      <c r="X79" s="39"/>
      <c r="Y79" s="39"/>
      <c r="Z79" s="39"/>
      <c r="AA79" s="39"/>
      <c r="AB79" s="39"/>
      <c r="AC79" s="39"/>
      <c r="AD79" s="39"/>
      <c r="AE79" s="39"/>
      <c r="AF79" s="39"/>
      <c r="AG79" s="39"/>
      <c r="AH79" s="39"/>
      <c r="AI79" s="39"/>
      <c r="AJ79" s="39"/>
      <c r="AK79" s="39"/>
      <c r="AL79" s="39"/>
      <c r="AM79" s="39"/>
      <c r="AN79" s="39"/>
      <c r="AO79" s="217"/>
      <c r="AP79" s="44"/>
      <c r="AQ79" s="39"/>
      <c r="AR79" s="40"/>
      <c r="AS79" s="217"/>
      <c r="AT79" s="39"/>
    </row>
    <row r="80" spans="1:46" customFormat="1" ht="4.2" customHeight="1" x14ac:dyDescent="0.25">
      <c r="A80" s="405"/>
      <c r="B80" s="105" t="s">
        <v>217</v>
      </c>
      <c r="C80" s="45"/>
      <c r="D80" s="33"/>
      <c r="E80" s="34"/>
      <c r="F80" s="34"/>
      <c r="G80" s="34"/>
      <c r="H80" s="34"/>
      <c r="I80" s="34"/>
      <c r="J80" s="34"/>
      <c r="K80" s="34"/>
      <c r="L80" s="34"/>
      <c r="M80" s="34"/>
      <c r="N80" s="34"/>
      <c r="O80" s="34"/>
      <c r="P80" s="34"/>
      <c r="Q80" s="34"/>
      <c r="R80" s="34"/>
      <c r="S80" s="34"/>
      <c r="T80" s="34"/>
      <c r="U80" s="42"/>
      <c r="V80" s="34"/>
      <c r="W80" s="34"/>
      <c r="X80" s="34"/>
      <c r="Y80" s="34"/>
      <c r="Z80" s="34"/>
      <c r="AA80" s="34"/>
      <c r="AB80" s="34"/>
      <c r="AC80" s="34"/>
      <c r="AD80" s="34"/>
      <c r="AE80" s="34"/>
      <c r="AF80" s="34"/>
      <c r="AG80" s="34"/>
      <c r="AH80" s="34"/>
      <c r="AI80" s="34"/>
      <c r="AJ80" s="34"/>
      <c r="AK80" s="34"/>
      <c r="AL80" s="34"/>
      <c r="AM80" s="34"/>
      <c r="AN80" s="34"/>
      <c r="AO80" s="218"/>
      <c r="AP80" s="48"/>
      <c r="AQ80" s="34"/>
      <c r="AR80" s="35"/>
      <c r="AS80" s="218"/>
      <c r="AT80" s="34"/>
    </row>
    <row r="81" spans="1:95" customFormat="1" ht="11.25" customHeight="1" x14ac:dyDescent="0.25">
      <c r="A81" s="3"/>
      <c r="B81" s="96" t="s">
        <v>393</v>
      </c>
      <c r="C81" s="23"/>
      <c r="D81" s="36"/>
      <c r="E81" s="802" t="str">
        <f ca="1">VLOOKUP(INDIRECT(ADDRESS(ROW(),COLUMN()-3)),INDIRECT("translations[[Question Num]:["&amp; Language_Selected &amp;"]]"),MATCH(Language_Selected,Language_Options,0)+1,FALSE)</f>
        <v>Do you have an antenatal care card/book, or a vaccination card or TT card with you today?
IF YES: ASK TO SEE THE CARD/BOOK.</v>
      </c>
      <c r="F81" s="802"/>
      <c r="G81" s="802"/>
      <c r="H81" s="802"/>
      <c r="I81" s="802"/>
      <c r="J81" s="802"/>
      <c r="K81" s="802"/>
      <c r="L81" s="802"/>
      <c r="M81" s="802"/>
      <c r="N81" s="802"/>
      <c r="O81" s="802"/>
      <c r="P81" s="802"/>
      <c r="Q81" s="802"/>
      <c r="R81" s="802"/>
      <c r="S81" s="802"/>
      <c r="T81" s="802"/>
      <c r="U81" s="48"/>
      <c r="V81" s="24"/>
      <c r="W81" s="24" t="s">
        <v>86</v>
      </c>
      <c r="X81" s="24"/>
      <c r="Y81" s="43" t="s">
        <v>8</v>
      </c>
      <c r="Z81" s="43"/>
      <c r="AA81" s="43"/>
      <c r="AB81" s="43"/>
      <c r="AC81" s="43"/>
      <c r="AD81" s="43"/>
      <c r="AE81" s="43"/>
      <c r="AF81" s="43"/>
      <c r="AG81" s="43"/>
      <c r="AH81" s="43"/>
      <c r="AI81" s="43"/>
      <c r="AJ81" s="43"/>
      <c r="AK81" s="43"/>
      <c r="AL81" s="43"/>
      <c r="AM81" s="43"/>
      <c r="AN81" s="43"/>
      <c r="AO81" s="103" t="s">
        <v>46</v>
      </c>
      <c r="AP81" s="48"/>
      <c r="AQ81" s="24"/>
      <c r="AR81" s="25"/>
      <c r="AS81" s="60"/>
      <c r="AT81" s="24"/>
      <c r="AX81" s="539"/>
      <c r="AY81" s="539"/>
      <c r="AZ81" s="539"/>
      <c r="BA81" s="539"/>
      <c r="BB81" s="539"/>
      <c r="BC81" s="539"/>
      <c r="BD81" s="539"/>
      <c r="BE81" s="539"/>
      <c r="BF81" s="539"/>
      <c r="BG81" s="539"/>
      <c r="BH81" s="539"/>
      <c r="BI81" s="539"/>
      <c r="BJ81" s="539"/>
      <c r="BK81" s="539"/>
      <c r="BL81" s="539"/>
      <c r="BM81" s="539"/>
      <c r="BN81" s="539"/>
      <c r="BO81" s="539"/>
      <c r="BP81" s="539"/>
      <c r="BQ81" s="548"/>
      <c r="BR81" s="539"/>
      <c r="BS81" s="539"/>
      <c r="BT81" s="539"/>
      <c r="BU81" s="539"/>
      <c r="BV81" s="539"/>
      <c r="BW81" s="539"/>
      <c r="BX81" s="539"/>
      <c r="BY81" s="539"/>
      <c r="BZ81" s="539"/>
      <c r="CA81" s="539"/>
      <c r="CB81" s="539"/>
      <c r="CC81" s="539"/>
      <c r="CD81" s="539"/>
      <c r="CE81" s="539"/>
      <c r="CF81" s="539"/>
      <c r="CG81" s="539"/>
      <c r="CH81" s="539"/>
      <c r="CI81" s="539"/>
      <c r="CJ81" s="539"/>
      <c r="CK81" s="539"/>
      <c r="CL81" s="539"/>
      <c r="CM81" s="539"/>
      <c r="CN81" s="539"/>
      <c r="CO81" s="539"/>
      <c r="CP81" s="539"/>
      <c r="CQ81" s="539"/>
    </row>
    <row r="82" spans="1:95" customFormat="1" ht="11.25" customHeight="1" x14ac:dyDescent="0.3">
      <c r="A82" s="3"/>
      <c r="B82" s="103" t="s">
        <v>217</v>
      </c>
      <c r="C82" s="23"/>
      <c r="D82" s="36"/>
      <c r="E82" s="802"/>
      <c r="F82" s="802"/>
      <c r="G82" s="802"/>
      <c r="H82" s="802"/>
      <c r="I82" s="802"/>
      <c r="J82" s="802"/>
      <c r="K82" s="802"/>
      <c r="L82" s="802"/>
      <c r="M82" s="802"/>
      <c r="N82" s="802"/>
      <c r="O82" s="802"/>
      <c r="P82" s="802"/>
      <c r="Q82" s="802"/>
      <c r="R82" s="802"/>
      <c r="S82" s="802"/>
      <c r="T82" s="802"/>
      <c r="U82" s="48"/>
      <c r="V82" s="24"/>
      <c r="W82" s="24" t="s">
        <v>394</v>
      </c>
      <c r="X82" s="24"/>
      <c r="Y82" s="24"/>
      <c r="Z82" s="43"/>
      <c r="AA82" s="43"/>
      <c r="AB82" s="43"/>
      <c r="AC82" s="43"/>
      <c r="AD82" s="43"/>
      <c r="AE82" s="43"/>
      <c r="AF82" s="43"/>
      <c r="AG82" s="43"/>
      <c r="AH82" s="15"/>
      <c r="AI82" s="155" t="s">
        <v>8</v>
      </c>
      <c r="AJ82" s="43"/>
      <c r="AK82" s="43"/>
      <c r="AL82" s="43"/>
      <c r="AM82" s="43"/>
      <c r="AN82" s="43"/>
      <c r="AO82" s="103" t="s">
        <v>69</v>
      </c>
      <c r="AP82" s="48"/>
      <c r="AQ82" s="24"/>
      <c r="AR82" s="25"/>
      <c r="AS82" s="223"/>
      <c r="AT82" s="24"/>
      <c r="AX82" s="539"/>
      <c r="AY82" s="539"/>
      <c r="AZ82" s="539"/>
      <c r="BA82" s="539"/>
      <c r="BB82" s="539"/>
      <c r="BC82" s="539"/>
      <c r="BD82" s="539"/>
      <c r="BE82" s="539"/>
      <c r="BF82" s="539"/>
      <c r="BG82" s="539"/>
      <c r="BH82" s="539"/>
      <c r="BI82" s="539"/>
      <c r="BJ82" s="539"/>
      <c r="BK82" s="539"/>
      <c r="BL82" s="539"/>
      <c r="BM82" s="539"/>
      <c r="BN82" s="539"/>
      <c r="BO82" s="539"/>
      <c r="BP82" s="539"/>
      <c r="BQ82" s="539"/>
      <c r="BR82" s="539"/>
      <c r="BS82" s="539"/>
      <c r="BT82" s="539"/>
      <c r="BU82" s="539"/>
      <c r="BV82" s="539"/>
      <c r="BW82" s="539"/>
      <c r="BX82" s="539"/>
      <c r="BY82" s="539"/>
      <c r="BZ82" s="539"/>
      <c r="CA82" s="539"/>
      <c r="CB82" s="539"/>
      <c r="CC82" s="539"/>
      <c r="CD82" s="539"/>
      <c r="CE82" s="539"/>
      <c r="CF82" s="539"/>
      <c r="CG82" s="539"/>
      <c r="CH82" s="539"/>
      <c r="CI82" s="539"/>
      <c r="CJ82" s="539"/>
      <c r="CK82" s="539"/>
      <c r="CL82" s="539"/>
      <c r="CM82" s="539"/>
      <c r="CN82" s="539"/>
      <c r="CO82" s="539"/>
      <c r="CP82" s="539"/>
      <c r="CQ82" s="539"/>
    </row>
    <row r="83" spans="1:95" customFormat="1" ht="11.25" customHeight="1" x14ac:dyDescent="0.25">
      <c r="A83" s="3"/>
      <c r="B83" s="103"/>
      <c r="C83" s="23"/>
      <c r="D83" s="36"/>
      <c r="E83" s="802"/>
      <c r="F83" s="802"/>
      <c r="G83" s="802"/>
      <c r="H83" s="802"/>
      <c r="I83" s="802"/>
      <c r="J83" s="802"/>
      <c r="K83" s="802"/>
      <c r="L83" s="802"/>
      <c r="M83" s="802"/>
      <c r="N83" s="802"/>
      <c r="O83" s="802"/>
      <c r="P83" s="802"/>
      <c r="Q83" s="802"/>
      <c r="R83" s="802"/>
      <c r="S83" s="802"/>
      <c r="T83" s="802"/>
      <c r="U83" s="48"/>
      <c r="V83" s="24"/>
      <c r="W83" s="24" t="s">
        <v>395</v>
      </c>
      <c r="X83" s="24"/>
      <c r="Y83" s="24"/>
      <c r="Z83" s="43"/>
      <c r="AA83" s="43"/>
      <c r="AB83" s="43"/>
      <c r="AC83" s="43"/>
      <c r="AD83" s="43"/>
      <c r="AE83" s="43"/>
      <c r="AF83" s="43"/>
      <c r="AG83" s="43"/>
      <c r="AH83" s="43"/>
      <c r="AI83" s="155" t="s">
        <v>8</v>
      </c>
      <c r="AJ83" s="155"/>
      <c r="AK83" s="155"/>
      <c r="AL83" s="155"/>
      <c r="AM83" s="155"/>
      <c r="AN83" s="155"/>
      <c r="AO83" s="103" t="s">
        <v>71</v>
      </c>
      <c r="AP83" s="48"/>
      <c r="AQ83" s="24"/>
      <c r="AR83" s="25"/>
      <c r="AS83" s="841" t="s">
        <v>396</v>
      </c>
      <c r="AT83" s="841"/>
      <c r="AX83" s="539"/>
      <c r="AY83" s="539"/>
      <c r="AZ83" s="539"/>
      <c r="BA83" s="539"/>
      <c r="BB83" s="539"/>
      <c r="BC83" s="539"/>
      <c r="BD83" s="539"/>
      <c r="BE83" s="539"/>
      <c r="BF83" s="539"/>
      <c r="BG83" s="539"/>
      <c r="BH83" s="539"/>
      <c r="BI83" s="539"/>
      <c r="BJ83" s="539"/>
      <c r="BK83" s="539"/>
      <c r="BL83" s="539"/>
      <c r="BM83" s="539"/>
      <c r="BN83" s="539"/>
      <c r="BO83" s="539"/>
      <c r="BP83" s="539"/>
      <c r="BQ83" s="539"/>
      <c r="BR83" s="539"/>
      <c r="BS83" s="539"/>
      <c r="BT83" s="539"/>
      <c r="BU83" s="539"/>
      <c r="BV83" s="539"/>
      <c r="BW83" s="539"/>
      <c r="BX83" s="539"/>
      <c r="BY83" s="539"/>
      <c r="BZ83" s="539"/>
      <c r="CA83" s="539"/>
      <c r="CB83" s="539"/>
      <c r="CC83" s="539"/>
      <c r="CD83" s="539"/>
      <c r="CE83" s="539"/>
      <c r="CF83" s="539"/>
      <c r="CG83" s="539"/>
      <c r="CH83" s="539"/>
      <c r="CI83" s="539"/>
      <c r="CJ83" s="539"/>
      <c r="CK83" s="539"/>
      <c r="CL83" s="539"/>
      <c r="CM83" s="539"/>
      <c r="CN83" s="539"/>
      <c r="CO83" s="539"/>
      <c r="CP83" s="539"/>
      <c r="CQ83" s="539"/>
    </row>
    <row r="84" spans="1:95" customFormat="1" ht="11.25" customHeight="1" x14ac:dyDescent="0.3">
      <c r="A84" s="3"/>
      <c r="B84" s="103" t="s">
        <v>217</v>
      </c>
      <c r="C84" s="23"/>
      <c r="D84" s="36"/>
      <c r="E84" s="802"/>
      <c r="F84" s="802"/>
      <c r="G84" s="802"/>
      <c r="H84" s="802"/>
      <c r="I84" s="802"/>
      <c r="J84" s="802"/>
      <c r="K84" s="802"/>
      <c r="L84" s="802"/>
      <c r="M84" s="802"/>
      <c r="N84" s="802"/>
      <c r="O84" s="802"/>
      <c r="P84" s="802"/>
      <c r="Q84" s="802"/>
      <c r="R84" s="802"/>
      <c r="S84" s="802"/>
      <c r="T84" s="802"/>
      <c r="U84" s="48"/>
      <c r="V84" s="24"/>
      <c r="W84" t="s">
        <v>1119</v>
      </c>
      <c r="X84" s="24"/>
      <c r="Y84" s="43"/>
      <c r="Z84" s="43"/>
      <c r="AA84" s="43"/>
      <c r="AB84" s="43"/>
      <c r="AC84" s="43"/>
      <c r="AD84" s="43"/>
      <c r="AE84" s="43"/>
      <c r="AF84" s="43"/>
      <c r="AG84" s="43"/>
      <c r="AH84" s="43"/>
      <c r="AI84" s="43"/>
      <c r="AJ84" s="43"/>
      <c r="AK84" s="155"/>
      <c r="AL84" s="43"/>
      <c r="AM84" s="43"/>
      <c r="AN84" s="43"/>
      <c r="AO84" s="223"/>
      <c r="AP84" s="48"/>
      <c r="AQ84" s="24"/>
      <c r="AR84" s="582"/>
      <c r="AS84" s="841"/>
      <c r="AT84" s="841"/>
      <c r="AX84" s="539"/>
      <c r="AY84" s="539"/>
      <c r="AZ84" s="539"/>
      <c r="BA84" s="539"/>
      <c r="BB84" s="539"/>
      <c r="BC84" s="539"/>
      <c r="BD84" s="539"/>
      <c r="BE84" s="539"/>
      <c r="BF84" s="539"/>
      <c r="BG84" s="539"/>
      <c r="BH84" s="539"/>
      <c r="BI84" s="539"/>
      <c r="BJ84" s="539"/>
      <c r="BK84" s="539"/>
      <c r="BL84" s="539"/>
      <c r="BM84" s="539"/>
      <c r="BN84" s="539"/>
      <c r="BO84" s="539"/>
      <c r="BP84" s="539"/>
      <c r="BQ84" s="539"/>
      <c r="BR84" s="539"/>
      <c r="BS84" s="539"/>
      <c r="BT84" s="539"/>
      <c r="BU84" s="539"/>
      <c r="BV84" s="539"/>
      <c r="BW84" s="539"/>
      <c r="BX84" s="539"/>
      <c r="BY84" s="539"/>
      <c r="BZ84" s="539"/>
      <c r="CA84" s="539"/>
      <c r="CB84" s="539"/>
      <c r="CC84" s="539"/>
      <c r="CD84" s="539"/>
      <c r="CE84" s="539"/>
      <c r="CF84" s="539"/>
      <c r="CG84" s="539"/>
      <c r="CH84" s="539"/>
      <c r="CI84" s="539"/>
      <c r="CJ84" s="539"/>
      <c r="CK84" s="539"/>
      <c r="CL84" s="539"/>
      <c r="CM84" s="539"/>
      <c r="CN84" s="539"/>
      <c r="CO84" s="539"/>
      <c r="CP84" s="539"/>
      <c r="CQ84" s="539"/>
    </row>
    <row r="85" spans="1:95" customFormat="1" ht="11.25" customHeight="1" x14ac:dyDescent="0.3">
      <c r="A85" s="3"/>
      <c r="B85" s="103" t="s">
        <v>217</v>
      </c>
      <c r="C85" s="23"/>
      <c r="D85" s="36"/>
      <c r="E85" s="802"/>
      <c r="F85" s="802"/>
      <c r="G85" s="802"/>
      <c r="H85" s="802"/>
      <c r="I85" s="802"/>
      <c r="J85" s="802"/>
      <c r="K85" s="802"/>
      <c r="L85" s="802"/>
      <c r="M85" s="802"/>
      <c r="N85" s="802"/>
      <c r="O85" s="802"/>
      <c r="P85" s="802"/>
      <c r="Q85" s="802"/>
      <c r="R85" s="802"/>
      <c r="S85" s="802"/>
      <c r="T85" s="802"/>
      <c r="U85" s="48"/>
      <c r="V85" s="24"/>
      <c r="W85" s="24"/>
      <c r="X85" t="s">
        <v>75</v>
      </c>
      <c r="Y85" s="24"/>
      <c r="Z85" s="43"/>
      <c r="AA85" s="43"/>
      <c r="AB85" s="43"/>
      <c r="AC85" s="15"/>
      <c r="AD85" s="109" t="s">
        <v>8</v>
      </c>
      <c r="AE85" s="49"/>
      <c r="AF85" s="43"/>
      <c r="AG85" s="43"/>
      <c r="AH85" s="43"/>
      <c r="AI85" s="49"/>
      <c r="AJ85" s="49"/>
      <c r="AK85" s="49"/>
      <c r="AL85" s="43"/>
      <c r="AM85" s="43"/>
      <c r="AN85" s="291"/>
      <c r="AO85" s="103" t="s">
        <v>73</v>
      </c>
      <c r="AP85" s="48"/>
      <c r="AQ85" s="24"/>
      <c r="AR85" s="4"/>
      <c r="AS85" s="223"/>
      <c r="AT85" s="24"/>
    </row>
    <row r="86" spans="1:95" customFormat="1" ht="4.2" customHeight="1" x14ac:dyDescent="0.25">
      <c r="A86" s="8"/>
      <c r="B86" s="104" t="s">
        <v>217</v>
      </c>
      <c r="C86" s="46"/>
      <c r="D86" s="38"/>
      <c r="E86" s="39"/>
      <c r="F86" s="39"/>
      <c r="G86" s="39"/>
      <c r="H86" s="39"/>
      <c r="I86" s="39"/>
      <c r="J86" s="39"/>
      <c r="K86" s="39"/>
      <c r="L86" s="39"/>
      <c r="M86" s="39"/>
      <c r="N86" s="39"/>
      <c r="O86" s="39"/>
      <c r="P86" s="39"/>
      <c r="Q86" s="39"/>
      <c r="R86" s="39"/>
      <c r="S86" s="39"/>
      <c r="T86" s="39"/>
      <c r="U86" s="44"/>
      <c r="V86" s="39"/>
      <c r="W86" s="39"/>
      <c r="X86" s="39"/>
      <c r="Y86" s="39"/>
      <c r="Z86" s="39"/>
      <c r="AA86" s="39"/>
      <c r="AB86" s="39"/>
      <c r="AC86" s="39"/>
      <c r="AD86" s="39"/>
      <c r="AE86" s="39"/>
      <c r="AF86" s="39"/>
      <c r="AG86" s="39"/>
      <c r="AH86" s="39"/>
      <c r="AI86" s="39"/>
      <c r="AJ86" s="39"/>
      <c r="AK86" s="39"/>
      <c r="AL86" s="39"/>
      <c r="AM86" s="39"/>
      <c r="AN86" s="39"/>
      <c r="AO86" s="104"/>
      <c r="AP86" s="44"/>
      <c r="AQ86" s="39"/>
      <c r="AR86" s="40"/>
      <c r="AS86" s="217"/>
      <c r="AT86" s="39"/>
    </row>
    <row r="87" spans="1:95" customFormat="1" ht="4.2" customHeight="1" x14ac:dyDescent="0.25">
      <c r="A87" s="3"/>
      <c r="B87" s="103" t="s">
        <v>217</v>
      </c>
      <c r="C87" s="23"/>
      <c r="D87" s="33"/>
      <c r="E87" s="34"/>
      <c r="F87" s="34"/>
      <c r="G87" s="34"/>
      <c r="H87" s="34"/>
      <c r="I87" s="34"/>
      <c r="J87" s="34"/>
      <c r="K87" s="34"/>
      <c r="L87" s="34"/>
      <c r="M87" s="34"/>
      <c r="N87" s="34"/>
      <c r="O87" s="34"/>
      <c r="P87" s="34"/>
      <c r="Q87" s="34"/>
      <c r="R87" s="34"/>
      <c r="S87" s="34"/>
      <c r="T87" s="34"/>
      <c r="U87" s="42"/>
      <c r="V87" s="34"/>
      <c r="W87" s="34"/>
      <c r="X87" s="34"/>
      <c r="Y87" s="34"/>
      <c r="Z87" s="34"/>
      <c r="AA87" s="34"/>
      <c r="AB87" s="34"/>
      <c r="AC87" s="34"/>
      <c r="AD87" s="34"/>
      <c r="AE87" s="34"/>
      <c r="AF87" s="34"/>
      <c r="AG87" s="34"/>
      <c r="AH87" s="34"/>
      <c r="AI87" s="34"/>
      <c r="AJ87" s="34"/>
      <c r="AK87" s="34"/>
      <c r="AL87" s="34"/>
      <c r="AM87" s="34"/>
      <c r="AN87" s="34"/>
      <c r="AO87" s="105"/>
      <c r="AP87" s="48"/>
      <c r="AQ87" s="34"/>
      <c r="AR87" s="35"/>
      <c r="AS87" s="218"/>
      <c r="AT87" s="34"/>
    </row>
    <row r="88" spans="1:95" customFormat="1" ht="11.25" customHeight="1" x14ac:dyDescent="0.25">
      <c r="A88" s="3"/>
      <c r="B88" s="96" t="s">
        <v>397</v>
      </c>
      <c r="C88" s="23"/>
      <c r="D88" s="36"/>
      <c r="E88" s="801" t="str">
        <f ca="1">VLOOKUP(INDIRECT(ADDRESS(ROW(),COLUMN()-3)),INDIRECT("translations[[Question Num]:["&amp; Language_Selected &amp;"]]"),MATCH(Language_Selected,Language_Options,0)+1,FALSE)</f>
        <v>CHECK THE ANC CARD, BOOK, OR TT CARD OR VACCINATION CARD. INDICATE WHETHER THERE IS ANY NOTE OR RECORD OF THE CLIENT HAVING RECEIVED TETANUS TOXOID.</v>
      </c>
      <c r="F88" s="801"/>
      <c r="G88" s="801"/>
      <c r="H88" s="801"/>
      <c r="I88" s="801"/>
      <c r="J88" s="801"/>
      <c r="K88" s="801"/>
      <c r="L88" s="801"/>
      <c r="M88" s="801"/>
      <c r="N88" s="801"/>
      <c r="O88" s="801"/>
      <c r="P88" s="801"/>
      <c r="Q88" s="801"/>
      <c r="R88" s="801"/>
      <c r="S88" s="801"/>
      <c r="T88" s="801"/>
      <c r="U88" s="48"/>
      <c r="V88" s="24"/>
      <c r="W88" s="247" t="s">
        <v>398</v>
      </c>
      <c r="X88" s="247"/>
      <c r="Y88" s="247"/>
      <c r="Z88" s="247"/>
      <c r="AA88" s="15"/>
      <c r="AB88" s="248" t="s">
        <v>8</v>
      </c>
      <c r="AC88" s="248"/>
      <c r="AD88" s="248"/>
      <c r="AE88" s="248"/>
      <c r="AF88" s="248"/>
      <c r="AG88" s="248"/>
      <c r="AH88" s="248"/>
      <c r="AI88" s="248"/>
      <c r="AJ88" s="248"/>
      <c r="AK88" s="248"/>
      <c r="AL88" s="248"/>
      <c r="AM88" s="248"/>
      <c r="AN88" s="248"/>
      <c r="AO88" s="532" t="s">
        <v>46</v>
      </c>
      <c r="AP88" s="481"/>
      <c r="AQ88" s="24"/>
      <c r="AR88" s="24"/>
      <c r="AS88" s="89"/>
      <c r="AT88" s="24"/>
    </row>
    <row r="89" spans="1:95" customFormat="1" ht="11.25" customHeight="1" x14ac:dyDescent="0.25">
      <c r="A89" s="3"/>
      <c r="B89" s="103" t="s">
        <v>217</v>
      </c>
      <c r="C89" s="23"/>
      <c r="D89" s="36"/>
      <c r="E89" s="801"/>
      <c r="F89" s="801"/>
      <c r="G89" s="801"/>
      <c r="H89" s="801"/>
      <c r="I89" s="801"/>
      <c r="J89" s="801"/>
      <c r="K89" s="801"/>
      <c r="L89" s="801"/>
      <c r="M89" s="801"/>
      <c r="N89" s="801"/>
      <c r="O89" s="801"/>
      <c r="P89" s="801"/>
      <c r="Q89" s="801"/>
      <c r="R89" s="801"/>
      <c r="S89" s="801"/>
      <c r="T89" s="801"/>
      <c r="U89" s="48"/>
      <c r="V89" s="24"/>
      <c r="W89" s="247" t="s">
        <v>399</v>
      </c>
      <c r="X89" s="247"/>
      <c r="Y89" s="247"/>
      <c r="Z89" s="247"/>
      <c r="AA89" s="15"/>
      <c r="AB89" s="248" t="s">
        <v>8</v>
      </c>
      <c r="AC89" s="248"/>
      <c r="AD89" s="248"/>
      <c r="AE89" s="248"/>
      <c r="AF89" s="248"/>
      <c r="AG89" s="248"/>
      <c r="AH89" s="248"/>
      <c r="AI89" s="248"/>
      <c r="AJ89" s="248"/>
      <c r="AK89" s="248"/>
      <c r="AL89" s="248"/>
      <c r="AM89" s="248"/>
      <c r="AN89" s="248"/>
      <c r="AO89" s="532" t="s">
        <v>69</v>
      </c>
      <c r="AP89" s="481"/>
      <c r="AQ89" s="24"/>
      <c r="AR89" s="24"/>
      <c r="AS89" s="89"/>
      <c r="AT89" s="24"/>
    </row>
    <row r="90" spans="1:95" customFormat="1" ht="11.25" customHeight="1" x14ac:dyDescent="0.25">
      <c r="A90" s="3"/>
      <c r="B90" s="103" t="s">
        <v>217</v>
      </c>
      <c r="C90" s="23"/>
      <c r="D90" s="36"/>
      <c r="E90" s="801"/>
      <c r="F90" s="801"/>
      <c r="G90" s="801"/>
      <c r="H90" s="801"/>
      <c r="I90" s="801"/>
      <c r="J90" s="801"/>
      <c r="K90" s="801"/>
      <c r="L90" s="801"/>
      <c r="M90" s="801"/>
      <c r="N90" s="801"/>
      <c r="O90" s="801"/>
      <c r="P90" s="801"/>
      <c r="Q90" s="801"/>
      <c r="R90" s="801"/>
      <c r="S90" s="801"/>
      <c r="T90" s="801"/>
      <c r="U90" s="48"/>
      <c r="V90" s="24"/>
      <c r="W90" s="482" t="s">
        <v>400</v>
      </c>
      <c r="X90" s="482"/>
      <c r="Y90" s="482"/>
      <c r="Z90" s="482"/>
      <c r="AA90" s="482"/>
      <c r="AB90" s="482"/>
      <c r="AC90" s="482"/>
      <c r="AD90" s="15"/>
      <c r="AE90" s="248" t="s">
        <v>8</v>
      </c>
      <c r="AF90" s="248"/>
      <c r="AG90" s="248"/>
      <c r="AH90" s="248"/>
      <c r="AI90" s="248"/>
      <c r="AJ90" s="248"/>
      <c r="AK90" s="248"/>
      <c r="AL90" s="248"/>
      <c r="AM90" s="248"/>
      <c r="AN90" s="248"/>
      <c r="AO90" s="532" t="s">
        <v>71</v>
      </c>
      <c r="AP90" s="481"/>
      <c r="AQ90" s="24"/>
      <c r="AR90" s="24"/>
      <c r="AS90" s="89"/>
      <c r="AT90" s="24"/>
    </row>
    <row r="91" spans="1:95" customFormat="1" ht="11.25" customHeight="1" x14ac:dyDescent="0.25">
      <c r="A91" s="3"/>
      <c r="B91" s="103" t="s">
        <v>217</v>
      </c>
      <c r="C91" s="23"/>
      <c r="D91" s="36"/>
      <c r="E91" s="801"/>
      <c r="F91" s="801"/>
      <c r="G91" s="801"/>
      <c r="H91" s="801"/>
      <c r="I91" s="801"/>
      <c r="J91" s="801"/>
      <c r="K91" s="801"/>
      <c r="L91" s="801"/>
      <c r="M91" s="801"/>
      <c r="N91" s="801"/>
      <c r="O91" s="801"/>
      <c r="P91" s="801"/>
      <c r="Q91" s="801"/>
      <c r="R91" s="801"/>
      <c r="S91" s="801"/>
      <c r="T91" s="801"/>
      <c r="U91" s="48"/>
      <c r="V91" s="24"/>
      <c r="W91" t="s">
        <v>401</v>
      </c>
      <c r="AA91" s="15"/>
      <c r="AB91" s="414" t="s">
        <v>8</v>
      </c>
      <c r="AC91" s="414"/>
      <c r="AD91" s="414"/>
      <c r="AE91" s="248"/>
      <c r="AF91" s="248"/>
      <c r="AG91" s="248"/>
      <c r="AH91" s="248"/>
      <c r="AI91" s="248"/>
      <c r="AJ91" s="248"/>
      <c r="AK91" s="248"/>
      <c r="AL91" s="248"/>
      <c r="AM91" s="248"/>
      <c r="AN91" s="248"/>
      <c r="AO91" s="311" t="s">
        <v>73</v>
      </c>
      <c r="AP91" s="481"/>
      <c r="AQ91" s="24"/>
      <c r="AR91" s="24"/>
      <c r="AS91" s="89"/>
      <c r="AT91" s="24"/>
    </row>
    <row r="92" spans="1:95" customFormat="1" ht="11.25" customHeight="1" x14ac:dyDescent="0.25">
      <c r="A92" s="3"/>
      <c r="B92" s="103" t="s">
        <v>217</v>
      </c>
      <c r="C92" s="23"/>
      <c r="D92" s="36"/>
      <c r="E92" s="801"/>
      <c r="F92" s="801"/>
      <c r="G92" s="801"/>
      <c r="H92" s="801"/>
      <c r="I92" s="801"/>
      <c r="J92" s="801"/>
      <c r="K92" s="801"/>
      <c r="L92" s="801"/>
      <c r="M92" s="801"/>
      <c r="N92" s="801"/>
      <c r="O92" s="801"/>
      <c r="P92" s="801"/>
      <c r="Q92" s="801"/>
      <c r="R92" s="801"/>
      <c r="S92" s="801"/>
      <c r="T92" s="801"/>
      <c r="U92" s="48"/>
      <c r="V92" s="24"/>
      <c r="W92" t="s">
        <v>402</v>
      </c>
      <c r="AA92" s="15"/>
      <c r="AB92" s="414" t="s">
        <v>8</v>
      </c>
      <c r="AC92" s="414"/>
      <c r="AD92" s="414"/>
      <c r="AE92" s="248"/>
      <c r="AF92" s="248"/>
      <c r="AG92" s="248"/>
      <c r="AH92" s="248"/>
      <c r="AI92" s="248"/>
      <c r="AJ92" s="248"/>
      <c r="AK92" s="248"/>
      <c r="AL92" s="248"/>
      <c r="AM92" s="248"/>
      <c r="AN92" s="248"/>
      <c r="AO92" s="311" t="s">
        <v>101</v>
      </c>
      <c r="AP92" s="481"/>
      <c r="AQ92" s="24"/>
      <c r="AR92" s="24"/>
      <c r="AS92" s="89"/>
      <c r="AT92" s="24"/>
    </row>
    <row r="93" spans="1:95" customFormat="1" ht="11.25" customHeight="1" x14ac:dyDescent="0.25">
      <c r="A93" s="3"/>
      <c r="B93" s="103" t="s">
        <v>217</v>
      </c>
      <c r="C93" s="23"/>
      <c r="D93" s="36"/>
      <c r="E93" s="801"/>
      <c r="F93" s="801"/>
      <c r="G93" s="801"/>
      <c r="H93" s="801"/>
      <c r="I93" s="801"/>
      <c r="J93" s="801"/>
      <c r="K93" s="801"/>
      <c r="L93" s="801"/>
      <c r="M93" s="801"/>
      <c r="N93" s="801"/>
      <c r="O93" s="801"/>
      <c r="P93" s="801"/>
      <c r="Q93" s="801"/>
      <c r="R93" s="801"/>
      <c r="S93" s="801"/>
      <c r="T93" s="801"/>
      <c r="U93" s="48"/>
      <c r="V93" s="24"/>
      <c r="W93" t="s">
        <v>403</v>
      </c>
      <c r="AC93" s="268"/>
      <c r="AD93" s="15"/>
      <c r="AE93" s="248" t="s">
        <v>8</v>
      </c>
      <c r="AF93" s="248"/>
      <c r="AG93" s="248"/>
      <c r="AH93" s="248"/>
      <c r="AI93" s="248"/>
      <c r="AJ93" s="248"/>
      <c r="AK93" s="248"/>
      <c r="AL93" s="248"/>
      <c r="AM93" s="248"/>
      <c r="AN93" s="248"/>
      <c r="AO93" s="311" t="s">
        <v>171</v>
      </c>
      <c r="AP93" s="481"/>
      <c r="AQ93" s="24"/>
      <c r="AR93" s="24"/>
      <c r="AS93" s="89"/>
      <c r="AT93" s="24"/>
    </row>
    <row r="94" spans="1:95" customFormat="1" ht="11.25" customHeight="1" x14ac:dyDescent="0.25">
      <c r="A94" s="3"/>
      <c r="B94" s="103" t="s">
        <v>217</v>
      </c>
      <c r="C94" s="23"/>
      <c r="D94" s="36"/>
      <c r="E94" s="801"/>
      <c r="F94" s="801"/>
      <c r="G94" s="801"/>
      <c r="H94" s="801"/>
      <c r="I94" s="801"/>
      <c r="J94" s="801"/>
      <c r="K94" s="801"/>
      <c r="L94" s="801"/>
      <c r="M94" s="801"/>
      <c r="N94" s="801"/>
      <c r="O94" s="801"/>
      <c r="P94" s="801"/>
      <c r="Q94" s="801"/>
      <c r="R94" s="801"/>
      <c r="S94" s="801"/>
      <c r="T94" s="801"/>
      <c r="U94" s="48"/>
      <c r="V94" s="24"/>
      <c r="W94" s="247" t="s">
        <v>404</v>
      </c>
      <c r="X94" s="247"/>
      <c r="Y94" s="248"/>
      <c r="Z94" s="248"/>
      <c r="AA94" s="248" t="s">
        <v>8</v>
      </c>
      <c r="AB94" s="248"/>
      <c r="AC94" s="248"/>
      <c r="AD94" s="248"/>
      <c r="AE94" s="248"/>
      <c r="AF94" s="248"/>
      <c r="AG94" s="248"/>
      <c r="AH94" s="248"/>
      <c r="AI94" s="248"/>
      <c r="AJ94" s="248"/>
      <c r="AK94" s="248"/>
      <c r="AL94" s="248"/>
      <c r="AM94" s="248"/>
      <c r="AN94" s="248"/>
      <c r="AO94" s="311" t="s">
        <v>405</v>
      </c>
      <c r="AP94" s="481"/>
      <c r="AQ94" s="24"/>
      <c r="AR94" s="24"/>
      <c r="AS94" s="89"/>
      <c r="AT94" s="24"/>
    </row>
    <row r="95" spans="1:95" customFormat="1" ht="4.2" customHeight="1" x14ac:dyDescent="0.25">
      <c r="A95" s="8"/>
      <c r="B95" s="104" t="s">
        <v>217</v>
      </c>
      <c r="C95" s="46"/>
      <c r="D95" s="38"/>
      <c r="E95" s="39"/>
      <c r="F95" s="39"/>
      <c r="G95" s="39"/>
      <c r="H95" s="39"/>
      <c r="I95" s="39"/>
      <c r="J95" s="39"/>
      <c r="K95" s="39"/>
      <c r="L95" s="39"/>
      <c r="M95" s="39"/>
      <c r="N95" s="39"/>
      <c r="O95" s="39"/>
      <c r="P95" s="39"/>
      <c r="Q95" s="39"/>
      <c r="R95" s="39"/>
      <c r="S95" s="39"/>
      <c r="T95" s="39"/>
      <c r="U95" s="44"/>
      <c r="V95" s="39"/>
      <c r="W95" s="39"/>
      <c r="X95" s="39"/>
      <c r="Y95" s="39"/>
      <c r="Z95" s="39"/>
      <c r="AA95" s="39"/>
      <c r="AB95" s="39"/>
      <c r="AC95" s="39"/>
      <c r="AD95" s="39"/>
      <c r="AE95" s="39"/>
      <c r="AF95" s="39"/>
      <c r="AG95" s="39"/>
      <c r="AH95" s="39"/>
      <c r="AI95" s="39"/>
      <c r="AJ95" s="39"/>
      <c r="AK95" s="39"/>
      <c r="AL95" s="39"/>
      <c r="AM95" s="39"/>
      <c r="AN95" s="39"/>
      <c r="AO95" s="217"/>
      <c r="AP95" s="44"/>
      <c r="AQ95" s="39"/>
      <c r="AR95" s="40"/>
      <c r="AS95" s="217"/>
      <c r="AT95" s="5"/>
    </row>
    <row r="96" spans="1:95" customFormat="1" ht="4.2" customHeight="1" x14ac:dyDescent="0.25">
      <c r="A96" s="3"/>
      <c r="B96" s="358" t="s">
        <v>217</v>
      </c>
      <c r="C96" s="3"/>
      <c r="D96" s="168"/>
      <c r="U96" s="167"/>
      <c r="AN96" s="383"/>
      <c r="AO96" s="358"/>
      <c r="AP96" s="167"/>
      <c r="AR96" s="293"/>
      <c r="AS96" s="270"/>
      <c r="AT96" s="21"/>
    </row>
    <row r="97" spans="1:97" customFormat="1" ht="11.15" customHeight="1" x14ac:dyDescent="0.25">
      <c r="A97" s="2"/>
      <c r="B97" s="311" t="s">
        <v>396</v>
      </c>
      <c r="C97" s="3"/>
      <c r="D97" s="168"/>
      <c r="E97" s="802" t="str">
        <f ca="1">VLOOKUP(INDIRECT(ADDRESS(ROW(),COLUMN()-3)),INDIRECT("translations[[Question Num]:["&amp; Language_Selected &amp;"]]"),MATCH(Language_Selected,Language_Options,0)+1,FALSE)</f>
        <v>Have you received any doses of the COVID19 vaccine? [COUNTRY SPECIFIC]                                                                                                                                                                                                                                                                                                                                                                                                                                                                                
                                                                                                   IF YES: How many doses?</v>
      </c>
      <c r="F97" s="802"/>
      <c r="G97" s="802"/>
      <c r="H97" s="802"/>
      <c r="I97" s="802"/>
      <c r="J97" s="802"/>
      <c r="K97" s="802"/>
      <c r="L97" s="802"/>
      <c r="M97" s="802"/>
      <c r="N97" s="802"/>
      <c r="O97" s="802"/>
      <c r="P97" s="802"/>
      <c r="Q97" s="802"/>
      <c r="R97" s="802"/>
      <c r="S97" s="802"/>
      <c r="T97" s="802"/>
      <c r="U97" s="167"/>
      <c r="W97" t="s">
        <v>406</v>
      </c>
      <c r="AA97" s="155"/>
      <c r="AB97" s="155"/>
      <c r="AC97" s="155" t="s">
        <v>8</v>
      </c>
      <c r="AD97" s="155"/>
      <c r="AE97" s="155"/>
      <c r="AF97" s="155"/>
      <c r="AG97" s="155"/>
      <c r="AH97" s="155"/>
      <c r="AI97" s="155"/>
      <c r="AJ97" s="155"/>
      <c r="AK97" s="155"/>
      <c r="AL97" s="155"/>
      <c r="AM97" s="155"/>
      <c r="AN97" s="155"/>
      <c r="AO97" s="311" t="s">
        <v>46</v>
      </c>
      <c r="AP97" s="167"/>
      <c r="AR97" s="293"/>
      <c r="AS97" s="270"/>
      <c r="AT97" s="21"/>
    </row>
    <row r="98" spans="1:97" customFormat="1" ht="11.15" customHeight="1" x14ac:dyDescent="0.25">
      <c r="A98" s="2"/>
      <c r="B98" s="483" t="s">
        <v>10</v>
      </c>
      <c r="C98" s="3"/>
      <c r="D98" s="168"/>
      <c r="E98" s="802"/>
      <c r="F98" s="802"/>
      <c r="G98" s="802"/>
      <c r="H98" s="802"/>
      <c r="I98" s="802"/>
      <c r="J98" s="802"/>
      <c r="K98" s="802"/>
      <c r="L98" s="802"/>
      <c r="M98" s="802"/>
      <c r="N98" s="802"/>
      <c r="O98" s="802"/>
      <c r="P98" s="802"/>
      <c r="Q98" s="802"/>
      <c r="R98" s="802"/>
      <c r="S98" s="802"/>
      <c r="T98" s="802"/>
      <c r="U98" s="167"/>
      <c r="W98" t="s">
        <v>407</v>
      </c>
      <c r="AA98" s="155"/>
      <c r="AB98" s="155"/>
      <c r="AC98" s="155"/>
      <c r="AD98" s="155"/>
      <c r="AE98" s="155"/>
      <c r="AF98" s="15"/>
      <c r="AG98" s="155"/>
      <c r="AH98" s="155" t="s">
        <v>8</v>
      </c>
      <c r="AI98" s="155"/>
      <c r="AJ98" s="155"/>
      <c r="AK98" s="155"/>
      <c r="AL98" s="155"/>
      <c r="AM98" s="155"/>
      <c r="AN98" s="155"/>
      <c r="AO98" s="311" t="s">
        <v>69</v>
      </c>
      <c r="AP98" s="167"/>
      <c r="AR98" s="293"/>
      <c r="AS98" s="270"/>
      <c r="AT98" s="21"/>
    </row>
    <row r="99" spans="1:97" customFormat="1" ht="11.15" customHeight="1" x14ac:dyDescent="0.25">
      <c r="A99" s="2"/>
      <c r="B99" s="358" t="s">
        <v>217</v>
      </c>
      <c r="C99" s="3"/>
      <c r="D99" s="168"/>
      <c r="E99" s="802"/>
      <c r="F99" s="802"/>
      <c r="G99" s="802"/>
      <c r="H99" s="802"/>
      <c r="I99" s="802"/>
      <c r="J99" s="802"/>
      <c r="K99" s="802"/>
      <c r="L99" s="802"/>
      <c r="M99" s="802"/>
      <c r="N99" s="802"/>
      <c r="O99" s="802"/>
      <c r="P99" s="802"/>
      <c r="Q99" s="802"/>
      <c r="R99" s="802"/>
      <c r="S99" s="802"/>
      <c r="T99" s="802"/>
      <c r="U99" s="167"/>
      <c r="W99" t="s">
        <v>87</v>
      </c>
      <c r="X99" s="155"/>
      <c r="Y99" s="155" t="s">
        <v>8</v>
      </c>
      <c r="Z99" s="155"/>
      <c r="AA99" s="155"/>
      <c r="AB99" s="155"/>
      <c r="AC99" s="155"/>
      <c r="AD99" s="155"/>
      <c r="AE99" s="155"/>
      <c r="AF99" s="155"/>
      <c r="AG99" s="155"/>
      <c r="AH99" s="155"/>
      <c r="AI99" s="155"/>
      <c r="AJ99" s="155"/>
      <c r="AK99" s="155"/>
      <c r="AL99" s="155"/>
      <c r="AM99" s="155"/>
      <c r="AN99" s="155"/>
      <c r="AO99" s="311" t="s">
        <v>71</v>
      </c>
      <c r="AP99" s="167"/>
      <c r="AR99" s="293"/>
      <c r="AS99" s="270"/>
      <c r="AT99" s="21"/>
    </row>
    <row r="100" spans="1:97" customFormat="1" ht="11.15" customHeight="1" x14ac:dyDescent="0.25">
      <c r="A100" s="2"/>
      <c r="B100" s="358" t="s">
        <v>217</v>
      </c>
      <c r="C100" s="3"/>
      <c r="D100" s="168"/>
      <c r="E100" s="802"/>
      <c r="F100" s="802"/>
      <c r="G100" s="802"/>
      <c r="H100" s="802"/>
      <c r="I100" s="802"/>
      <c r="J100" s="802"/>
      <c r="K100" s="802"/>
      <c r="L100" s="802"/>
      <c r="M100" s="802"/>
      <c r="N100" s="802"/>
      <c r="O100" s="802"/>
      <c r="P100" s="802"/>
      <c r="Q100" s="802"/>
      <c r="R100" s="802"/>
      <c r="S100" s="802"/>
      <c r="T100" s="802"/>
      <c r="U100" s="167"/>
      <c r="X100" s="155"/>
      <c r="Y100" s="155"/>
      <c r="Z100" s="155"/>
      <c r="AA100" s="155"/>
      <c r="AB100" s="155"/>
      <c r="AC100" s="155"/>
      <c r="AD100" s="155"/>
      <c r="AE100" s="155"/>
      <c r="AF100" s="155"/>
      <c r="AG100" s="155"/>
      <c r="AH100" s="155"/>
      <c r="AI100" s="155"/>
      <c r="AJ100" s="155"/>
      <c r="AK100" s="155"/>
      <c r="AL100" s="155"/>
      <c r="AM100" s="155"/>
      <c r="AN100" s="155"/>
      <c r="AO100" s="311"/>
      <c r="AP100" s="167"/>
      <c r="AR100" s="293"/>
      <c r="AS100" s="270"/>
      <c r="AT100" s="21"/>
    </row>
    <row r="101" spans="1:97" customFormat="1" ht="11.15" customHeight="1" x14ac:dyDescent="0.25">
      <c r="A101" s="2"/>
      <c r="B101" s="358" t="s">
        <v>217</v>
      </c>
      <c r="C101" s="3"/>
      <c r="D101" s="168"/>
      <c r="E101" s="802"/>
      <c r="F101" s="802"/>
      <c r="G101" s="802"/>
      <c r="H101" s="802"/>
      <c r="I101" s="802"/>
      <c r="J101" s="802"/>
      <c r="K101" s="802"/>
      <c r="L101" s="802"/>
      <c r="M101" s="802"/>
      <c r="N101" s="802"/>
      <c r="O101" s="802"/>
      <c r="P101" s="802"/>
      <c r="Q101" s="802"/>
      <c r="R101" s="802"/>
      <c r="S101" s="802"/>
      <c r="T101" s="802"/>
      <c r="U101" s="167"/>
      <c r="X101" s="155"/>
      <c r="Y101" s="155"/>
      <c r="Z101" s="155"/>
      <c r="AA101" s="155"/>
      <c r="AB101" s="155"/>
      <c r="AC101" s="155"/>
      <c r="AD101" s="155"/>
      <c r="AE101" s="155"/>
      <c r="AF101" s="155"/>
      <c r="AG101" s="155"/>
      <c r="AH101" s="155"/>
      <c r="AI101" s="155"/>
      <c r="AJ101" s="155"/>
      <c r="AK101" s="155"/>
      <c r="AL101" s="155"/>
      <c r="AM101" s="155"/>
      <c r="AN101" s="155"/>
      <c r="AO101" s="311"/>
      <c r="AP101" s="167"/>
      <c r="AR101" s="293"/>
      <c r="AS101" s="270"/>
      <c r="AT101" s="21"/>
    </row>
    <row r="102" spans="1:97" customFormat="1" ht="4.2" customHeight="1" x14ac:dyDescent="0.25">
      <c r="A102" s="8"/>
      <c r="B102" s="417" t="s">
        <v>217</v>
      </c>
      <c r="C102" s="8"/>
      <c r="D102" s="162"/>
      <c r="U102" s="167"/>
      <c r="AN102" s="383"/>
      <c r="AO102" s="358"/>
      <c r="AP102" s="163"/>
      <c r="AR102" s="293"/>
      <c r="AS102" s="270"/>
      <c r="AT102" s="21"/>
    </row>
    <row r="103" spans="1:97" customFormat="1" ht="4.2" customHeight="1" x14ac:dyDescent="0.25">
      <c r="A103" s="3"/>
      <c r="B103" s="358" t="s">
        <v>217</v>
      </c>
      <c r="C103" s="3"/>
      <c r="D103" s="168"/>
      <c r="E103" s="160"/>
      <c r="F103" s="160"/>
      <c r="G103" s="160"/>
      <c r="H103" s="160"/>
      <c r="I103" s="160"/>
      <c r="J103" s="160"/>
      <c r="K103" s="160"/>
      <c r="L103" s="160"/>
      <c r="M103" s="160"/>
      <c r="N103" s="160"/>
      <c r="O103" s="160"/>
      <c r="P103" s="160"/>
      <c r="Q103" s="160"/>
      <c r="R103" s="160"/>
      <c r="S103" s="160"/>
      <c r="T103" s="160"/>
      <c r="U103" s="159"/>
      <c r="V103" s="160"/>
      <c r="W103" s="160"/>
      <c r="X103" s="160"/>
      <c r="Y103" s="160"/>
      <c r="Z103" s="160"/>
      <c r="AA103" s="160"/>
      <c r="AB103" s="160"/>
      <c r="AC103" s="160"/>
      <c r="AD103" s="160"/>
      <c r="AE103" s="160"/>
      <c r="AF103" s="160"/>
      <c r="AG103" s="160"/>
      <c r="AH103" s="160"/>
      <c r="AI103" s="160"/>
      <c r="AJ103" s="160"/>
      <c r="AK103" s="160"/>
      <c r="AL103" s="160"/>
      <c r="AM103" s="160"/>
      <c r="AN103" s="160"/>
      <c r="AO103" s="418"/>
      <c r="AP103" s="167"/>
      <c r="AQ103" s="160"/>
      <c r="AR103" s="407"/>
      <c r="AS103" s="290"/>
      <c r="AT103" s="34"/>
    </row>
    <row r="104" spans="1:97" customFormat="1" ht="11.25" customHeight="1" x14ac:dyDescent="0.25">
      <c r="A104" s="3"/>
      <c r="B104" s="110" t="s">
        <v>408</v>
      </c>
      <c r="C104" s="3"/>
      <c r="D104" s="168"/>
      <c r="E104" s="802" t="str">
        <f ca="1">VLOOKUP(INDIRECT(ADDRESS(ROW(),COLUMN()-3)),INDIRECT("translations[[Question Num]:["&amp; Language_Selected &amp;"]]"),MATCH(Language_Selected,Language_Options,0)+1,FALSE)</f>
        <v>Have you ever been pregnant, regardless of the duration or outcome, or is this your first pregnancy?</v>
      </c>
      <c r="F104" s="802"/>
      <c r="G104" s="802"/>
      <c r="H104" s="802"/>
      <c r="I104" s="802"/>
      <c r="J104" s="802"/>
      <c r="K104" s="802"/>
      <c r="L104" s="802"/>
      <c r="M104" s="802"/>
      <c r="N104" s="802"/>
      <c r="O104" s="802"/>
      <c r="P104" s="802"/>
      <c r="Q104" s="802"/>
      <c r="R104" s="802"/>
      <c r="S104" s="802"/>
      <c r="T104" s="802"/>
      <c r="U104" s="167"/>
      <c r="W104" t="s">
        <v>409</v>
      </c>
      <c r="Z104" s="155"/>
      <c r="AA104" s="155"/>
      <c r="AB104" s="155"/>
      <c r="AC104" s="155"/>
      <c r="AD104" s="155"/>
      <c r="AE104" s="155" t="s">
        <v>8</v>
      </c>
      <c r="AF104" s="155"/>
      <c r="AG104" s="155"/>
      <c r="AH104" s="155"/>
      <c r="AI104" s="155"/>
      <c r="AJ104" s="155"/>
      <c r="AK104" s="155"/>
      <c r="AL104" s="155"/>
      <c r="AM104" s="155"/>
      <c r="AN104" s="155"/>
      <c r="AO104" s="358" t="s">
        <v>46</v>
      </c>
      <c r="AP104" s="167"/>
      <c r="AR104" s="293"/>
      <c r="AS104" s="270"/>
      <c r="AT104" s="24"/>
    </row>
    <row r="105" spans="1:97" customFormat="1" ht="11.25" customHeight="1" x14ac:dyDescent="0.25">
      <c r="A105" s="3"/>
      <c r="B105" s="110"/>
      <c r="C105" s="3"/>
      <c r="D105" s="168"/>
      <c r="E105" s="802"/>
      <c r="F105" s="802"/>
      <c r="G105" s="802"/>
      <c r="H105" s="802"/>
      <c r="I105" s="802"/>
      <c r="J105" s="802"/>
      <c r="K105" s="802"/>
      <c r="L105" s="802"/>
      <c r="M105" s="802"/>
      <c r="N105" s="802"/>
      <c r="O105" s="802"/>
      <c r="P105" s="802"/>
      <c r="Q105" s="802"/>
      <c r="R105" s="802"/>
      <c r="S105" s="802"/>
      <c r="T105" s="802"/>
      <c r="U105" s="167"/>
      <c r="W105" t="s">
        <v>410</v>
      </c>
      <c r="Y105" s="155"/>
      <c r="Z105" s="155"/>
      <c r="AA105" s="155"/>
      <c r="AB105" s="155"/>
      <c r="AC105" s="155"/>
      <c r="AD105" s="155"/>
      <c r="AE105" s="155"/>
      <c r="AF105" s="155" t="s">
        <v>8</v>
      </c>
      <c r="AG105" s="155"/>
      <c r="AH105" s="155"/>
      <c r="AI105" s="155"/>
      <c r="AJ105" s="155"/>
      <c r="AK105" s="155"/>
      <c r="AL105" s="155"/>
      <c r="AM105" s="155"/>
      <c r="AN105" s="155"/>
      <c r="AO105" s="358" t="s">
        <v>69</v>
      </c>
      <c r="AP105" s="167"/>
      <c r="AR105" s="293"/>
      <c r="AS105" s="270"/>
      <c r="AT105" s="24"/>
    </row>
    <row r="106" spans="1:97" customFormat="1" ht="11.25" customHeight="1" x14ac:dyDescent="0.3">
      <c r="A106" s="3"/>
      <c r="B106" s="358" t="s">
        <v>217</v>
      </c>
      <c r="C106" s="3"/>
      <c r="D106" s="168"/>
      <c r="E106" s="802"/>
      <c r="F106" s="802"/>
      <c r="G106" s="802"/>
      <c r="H106" s="802"/>
      <c r="I106" s="802"/>
      <c r="J106" s="802"/>
      <c r="K106" s="802"/>
      <c r="L106" s="802"/>
      <c r="M106" s="802"/>
      <c r="N106" s="802"/>
      <c r="O106" s="802"/>
      <c r="P106" s="802"/>
      <c r="Q106" s="802"/>
      <c r="R106" s="802"/>
      <c r="S106" s="802"/>
      <c r="T106" s="802"/>
      <c r="U106" s="167"/>
      <c r="W106" s="15"/>
      <c r="X106" s="15"/>
      <c r="Y106" s="15"/>
      <c r="Z106" s="15"/>
      <c r="AA106" s="15"/>
      <c r="AB106" s="15"/>
      <c r="AC106" s="15"/>
      <c r="AD106" s="15"/>
      <c r="AE106" s="15"/>
      <c r="AF106" s="15"/>
      <c r="AG106" s="15"/>
      <c r="AH106" s="15"/>
      <c r="AI106" s="15"/>
      <c r="AJ106" s="15"/>
      <c r="AK106" s="15"/>
      <c r="AL106" s="15"/>
      <c r="AM106" s="15"/>
      <c r="AN106" s="15"/>
      <c r="AO106" s="223"/>
      <c r="AP106" s="167"/>
      <c r="AR106" s="293"/>
      <c r="AS106" s="270"/>
      <c r="AT106" s="24"/>
    </row>
    <row r="107" spans="1:97" customFormat="1" ht="6" customHeight="1" x14ac:dyDescent="0.25">
      <c r="A107" s="8"/>
      <c r="B107" s="417" t="s">
        <v>217</v>
      </c>
      <c r="C107" s="8"/>
      <c r="D107" s="162"/>
      <c r="E107" s="164"/>
      <c r="F107" s="164"/>
      <c r="G107" s="164"/>
      <c r="H107" s="164"/>
      <c r="I107" s="164"/>
      <c r="J107" s="164"/>
      <c r="K107" s="164"/>
      <c r="L107" s="164"/>
      <c r="M107" s="164"/>
      <c r="N107" s="164"/>
      <c r="O107" s="164"/>
      <c r="P107" s="164"/>
      <c r="Q107" s="164"/>
      <c r="R107" s="164"/>
      <c r="S107" s="164"/>
      <c r="T107" s="164"/>
      <c r="U107" s="163"/>
      <c r="V107" s="164"/>
      <c r="W107" s="164"/>
      <c r="X107" s="164"/>
      <c r="Y107" s="164"/>
      <c r="Z107" s="164"/>
      <c r="AA107" s="164"/>
      <c r="AB107" s="164"/>
      <c r="AC107" s="164"/>
      <c r="AD107" s="164"/>
      <c r="AE107" s="164"/>
      <c r="AF107" s="164"/>
      <c r="AG107" s="164"/>
      <c r="AH107" s="164"/>
      <c r="AI107" s="164"/>
      <c r="AJ107" s="164"/>
      <c r="AK107" s="164"/>
      <c r="AL107" s="164"/>
      <c r="AM107" s="164"/>
      <c r="AN107" s="164"/>
      <c r="AO107" s="417"/>
      <c r="AP107" s="163"/>
      <c r="AQ107" s="164"/>
      <c r="AR107" s="402"/>
      <c r="AS107" s="401"/>
      <c r="AT107" s="39"/>
    </row>
    <row r="108" spans="1:97" s="451" customFormat="1" ht="6" customHeight="1" x14ac:dyDescent="0.25">
      <c r="A108" s="3"/>
      <c r="B108" s="358" t="s">
        <v>217</v>
      </c>
      <c r="C108" s="3"/>
      <c r="D108" s="168"/>
      <c r="E108" s="160"/>
      <c r="F108" s="160"/>
      <c r="G108" s="160"/>
      <c r="H108" s="160"/>
      <c r="I108" s="160"/>
      <c r="J108" s="160"/>
      <c r="K108" s="160"/>
      <c r="L108" s="160"/>
      <c r="M108" s="160"/>
      <c r="N108" s="160"/>
      <c r="O108" s="160"/>
      <c r="P108" s="160"/>
      <c r="Q108" s="160"/>
      <c r="R108" s="160"/>
      <c r="S108" s="160"/>
      <c r="T108" s="160"/>
      <c r="U108" s="159"/>
      <c r="V108" s="160"/>
      <c r="W108" s="160"/>
      <c r="X108" s="160"/>
      <c r="Y108" s="160"/>
      <c r="Z108" s="160"/>
      <c r="AA108" s="160"/>
      <c r="AB108" s="160"/>
      <c r="AC108" s="160"/>
      <c r="AD108" s="160"/>
      <c r="AE108" s="160"/>
      <c r="AF108" s="160"/>
      <c r="AG108" s="160"/>
      <c r="AH108" s="160"/>
      <c r="AI108" s="160"/>
      <c r="AJ108" s="160"/>
      <c r="AK108" s="160"/>
      <c r="AL108" s="160"/>
      <c r="AM108" s="160"/>
      <c r="AN108" s="160"/>
      <c r="AO108" s="418"/>
      <c r="AP108" s="167"/>
      <c r="AQ108" s="160"/>
      <c r="AR108" s="407"/>
      <c r="AS108" s="290"/>
      <c r="AT108" s="468"/>
      <c r="AY108"/>
    </row>
    <row r="109" spans="1:97" s="451" customFormat="1" ht="11.25" customHeight="1" x14ac:dyDescent="0.3">
      <c r="A109" s="3"/>
      <c r="B109" s="110" t="s">
        <v>411</v>
      </c>
      <c r="C109" s="3"/>
      <c r="D109" s="168"/>
      <c r="E109" s="802" t="str">
        <f ca="1">VLOOKUP(INDIRECT(ADDRESS(ROW(),COLUMN()-3)),INDIRECT("translations[[Question Num]:["&amp; Language_Selected &amp;"]]"),MATCH(Language_Selected,Language_Options,0)+1,FALSE)</f>
        <v>Is this your first antenatal visit at this facility for this pregnancy?</v>
      </c>
      <c r="F109" s="802"/>
      <c r="G109" s="802"/>
      <c r="H109" s="802"/>
      <c r="I109" s="802"/>
      <c r="J109" s="802"/>
      <c r="K109" s="802"/>
      <c r="L109" s="802"/>
      <c r="M109" s="802"/>
      <c r="N109" s="802"/>
      <c r="O109" s="802"/>
      <c r="P109" s="802"/>
      <c r="Q109" s="802"/>
      <c r="R109" s="802"/>
      <c r="S109" s="802"/>
      <c r="T109" s="802"/>
      <c r="U109" s="167"/>
      <c r="V109"/>
      <c r="W109" t="s">
        <v>412</v>
      </c>
      <c r="X109"/>
      <c r="Y109"/>
      <c r="Z109" s="155"/>
      <c r="AA109" s="155"/>
      <c r="AB109" s="155"/>
      <c r="AD109" s="155"/>
      <c r="AE109" s="155" t="s">
        <v>8</v>
      </c>
      <c r="AF109" s="155"/>
      <c r="AG109" s="155"/>
      <c r="AH109" s="155"/>
      <c r="AI109" s="155"/>
      <c r="AJ109" s="155"/>
      <c r="AK109" s="155"/>
      <c r="AL109" s="155"/>
      <c r="AM109" s="155"/>
      <c r="AN109" s="155"/>
      <c r="AO109" s="358" t="s">
        <v>46</v>
      </c>
      <c r="AP109" s="167"/>
      <c r="AQ109"/>
      <c r="AR109" s="4"/>
      <c r="AS109" s="358" t="s">
        <v>413</v>
      </c>
      <c r="AT109" s="539"/>
      <c r="AU109" s="539"/>
      <c r="AW109" s="539"/>
      <c r="AX109" s="539"/>
      <c r="AY109" s="539"/>
      <c r="AZ109" s="539"/>
      <c r="BA109" s="539"/>
      <c r="BB109" s="539"/>
      <c r="BC109" s="539"/>
      <c r="BD109" s="539"/>
      <c r="BE109" s="539"/>
      <c r="BF109" s="539"/>
      <c r="BG109" s="539"/>
      <c r="BH109" s="539"/>
      <c r="BI109" s="539"/>
      <c r="BJ109" s="539"/>
      <c r="BK109" s="539"/>
      <c r="BL109" s="539"/>
      <c r="BM109" s="539"/>
      <c r="BN109" s="539"/>
      <c r="BO109" s="539"/>
      <c r="BP109" s="539"/>
      <c r="BQ109" s="539"/>
      <c r="BR109" s="539"/>
      <c r="BS109" s="539"/>
      <c r="BT109" s="539"/>
      <c r="BU109" s="539"/>
      <c r="BV109" s="539"/>
      <c r="BW109" s="539"/>
      <c r="BX109" s="539"/>
      <c r="BY109" s="539"/>
      <c r="BZ109" s="539"/>
      <c r="CA109" s="539"/>
      <c r="CB109" s="539"/>
      <c r="CC109" s="539"/>
      <c r="CD109" s="539"/>
      <c r="CE109" s="539"/>
      <c r="CF109" s="539"/>
      <c r="CG109" s="539"/>
      <c r="CH109" s="539"/>
      <c r="CI109" s="539"/>
      <c r="CJ109" s="539"/>
      <c r="CK109" s="539"/>
      <c r="CL109" s="539"/>
      <c r="CM109" s="539"/>
      <c r="CN109" s="539"/>
      <c r="CO109" s="539"/>
      <c r="CP109" s="539"/>
      <c r="CQ109" s="539"/>
      <c r="CR109" s="539"/>
      <c r="CS109" s="539"/>
    </row>
    <row r="110" spans="1:97" s="451" customFormat="1" ht="11.25" customHeight="1" x14ac:dyDescent="0.25">
      <c r="A110" s="3"/>
      <c r="B110" s="358" t="s">
        <v>217</v>
      </c>
      <c r="C110" s="3"/>
      <c r="D110" s="168"/>
      <c r="E110" s="802"/>
      <c r="F110" s="802"/>
      <c r="G110" s="802"/>
      <c r="H110" s="802"/>
      <c r="I110" s="802"/>
      <c r="J110" s="802"/>
      <c r="K110" s="802"/>
      <c r="L110" s="802"/>
      <c r="M110" s="802"/>
      <c r="N110" s="802"/>
      <c r="O110" s="802"/>
      <c r="P110" s="802"/>
      <c r="Q110" s="802"/>
      <c r="R110" s="802"/>
      <c r="S110" s="802"/>
      <c r="T110" s="802"/>
      <c r="U110" s="167"/>
      <c r="V110"/>
      <c r="W110" t="s">
        <v>87</v>
      </c>
      <c r="X110"/>
      <c r="Y110" s="155" t="s">
        <v>8</v>
      </c>
      <c r="Z110" s="155"/>
      <c r="AA110" s="155"/>
      <c r="AB110" s="155"/>
      <c r="AC110" s="155"/>
      <c r="AD110" s="155"/>
      <c r="AE110" s="155"/>
      <c r="AF110" s="155"/>
      <c r="AG110" s="155"/>
      <c r="AH110" s="155"/>
      <c r="AI110" s="155"/>
      <c r="AJ110" s="155"/>
      <c r="AK110" s="155"/>
      <c r="AL110" s="155"/>
      <c r="AM110" s="155"/>
      <c r="AN110" s="155"/>
      <c r="AO110" s="358" t="s">
        <v>69</v>
      </c>
      <c r="AP110" s="167"/>
      <c r="AQ110"/>
      <c r="AR110" s="293"/>
      <c r="AS110" s="270"/>
      <c r="AT110" s="539"/>
      <c r="AU110" s="539"/>
      <c r="AW110" s="539"/>
      <c r="AX110" s="539"/>
      <c r="AY110" s="539"/>
      <c r="AZ110" s="539"/>
      <c r="BA110" s="539"/>
      <c r="BB110" s="539"/>
      <c r="BC110" s="539"/>
      <c r="BD110" s="539"/>
      <c r="BE110" s="539"/>
      <c r="BF110" s="539"/>
      <c r="BG110" s="539"/>
      <c r="BH110" s="539"/>
      <c r="BI110" s="539"/>
      <c r="BJ110" s="539"/>
      <c r="BK110" s="539"/>
      <c r="BL110" s="539"/>
      <c r="BM110" s="539"/>
      <c r="BN110" s="539"/>
      <c r="BO110" s="539"/>
      <c r="BP110" s="539"/>
      <c r="BQ110" s="539"/>
      <c r="BR110" s="539"/>
      <c r="BS110" s="539"/>
      <c r="BT110" s="539"/>
      <c r="BU110" s="539"/>
      <c r="BV110" s="539"/>
      <c r="BW110" s="539"/>
      <c r="BX110" s="539"/>
      <c r="BY110" s="539"/>
      <c r="BZ110" s="539"/>
      <c r="CA110" s="539"/>
      <c r="CB110" s="539"/>
      <c r="CC110" s="539"/>
      <c r="CD110" s="539"/>
      <c r="CE110" s="539"/>
      <c r="CF110" s="539"/>
      <c r="CG110" s="539"/>
      <c r="CH110" s="539"/>
      <c r="CI110" s="539"/>
      <c r="CJ110" s="539"/>
      <c r="CK110" s="539"/>
      <c r="CL110" s="539"/>
      <c r="CM110" s="539"/>
      <c r="CN110" s="539"/>
      <c r="CO110" s="539"/>
      <c r="CP110" s="539"/>
      <c r="CQ110" s="539"/>
      <c r="CR110" s="539"/>
      <c r="CS110" s="539"/>
    </row>
    <row r="111" spans="1:97" s="451" customFormat="1" ht="6" customHeight="1" x14ac:dyDescent="0.25">
      <c r="A111" s="8"/>
      <c r="B111" s="417" t="s">
        <v>217</v>
      </c>
      <c r="C111" s="8"/>
      <c r="D111" s="162"/>
      <c r="E111" s="164"/>
      <c r="F111" s="164"/>
      <c r="G111" s="164"/>
      <c r="H111" s="164"/>
      <c r="I111" s="164"/>
      <c r="J111" s="164"/>
      <c r="K111" s="164"/>
      <c r="L111" s="164"/>
      <c r="M111" s="164"/>
      <c r="N111" s="164"/>
      <c r="O111" s="164"/>
      <c r="P111" s="164"/>
      <c r="Q111" s="164"/>
      <c r="R111" s="164"/>
      <c r="S111" s="164"/>
      <c r="T111" s="164"/>
      <c r="U111" s="163"/>
      <c r="V111" s="164"/>
      <c r="W111" s="164"/>
      <c r="X111" s="164"/>
      <c r="Y111" s="164"/>
      <c r="Z111" s="164"/>
      <c r="AA111" s="164"/>
      <c r="AB111" s="164"/>
      <c r="AC111" s="164"/>
      <c r="AD111" s="164"/>
      <c r="AE111" s="164"/>
      <c r="AF111" s="164"/>
      <c r="AG111" s="164"/>
      <c r="AH111" s="164"/>
      <c r="AI111" s="164"/>
      <c r="AJ111" s="164"/>
      <c r="AK111" s="164"/>
      <c r="AL111" s="164"/>
      <c r="AM111" s="164"/>
      <c r="AN111" s="164"/>
      <c r="AO111" s="417"/>
      <c r="AP111" s="163"/>
      <c r="AQ111" s="164"/>
      <c r="AR111" s="402"/>
      <c r="AS111" s="401"/>
      <c r="AT111" s="565"/>
      <c r="AU111" s="539"/>
      <c r="AW111" s="539"/>
      <c r="AX111" s="539"/>
      <c r="AY111" s="539"/>
      <c r="AZ111" s="539"/>
      <c r="BA111" s="539"/>
      <c r="BB111" s="539"/>
      <c r="BC111" s="539"/>
      <c r="BD111" s="539"/>
      <c r="BE111" s="539"/>
      <c r="BF111" s="539"/>
      <c r="BG111" s="539"/>
      <c r="BH111" s="539"/>
      <c r="BI111" s="539"/>
      <c r="BJ111" s="539"/>
      <c r="BK111" s="539"/>
      <c r="BL111" s="539"/>
      <c r="BM111" s="539"/>
      <c r="BN111" s="539"/>
      <c r="BO111" s="539"/>
      <c r="BP111" s="539"/>
      <c r="BQ111" s="539"/>
      <c r="BR111" s="539"/>
      <c r="BS111" s="539"/>
      <c r="BT111" s="539"/>
      <c r="BU111" s="539"/>
      <c r="BV111" s="539"/>
      <c r="BW111" s="539"/>
      <c r="BX111" s="539"/>
      <c r="BY111" s="539"/>
      <c r="BZ111" s="539"/>
      <c r="CA111" s="539"/>
      <c r="CB111" s="539"/>
      <c r="CC111" s="539"/>
      <c r="CD111" s="539"/>
      <c r="CE111" s="539"/>
      <c r="CF111" s="539"/>
      <c r="CG111" s="539"/>
      <c r="CH111" s="539"/>
      <c r="CI111" s="539"/>
      <c r="CJ111" s="539"/>
      <c r="CK111" s="539"/>
      <c r="CL111" s="539"/>
      <c r="CM111" s="539"/>
      <c r="CN111" s="539"/>
      <c r="CO111" s="539"/>
      <c r="CP111" s="539"/>
      <c r="CQ111" s="539"/>
      <c r="CR111" s="539"/>
      <c r="CS111" s="539"/>
    </row>
    <row r="112" spans="1:97" s="451" customFormat="1" ht="6" customHeight="1" x14ac:dyDescent="0.25">
      <c r="A112" s="3"/>
      <c r="B112" s="358" t="s">
        <v>217</v>
      </c>
      <c r="C112" s="3"/>
      <c r="D112" s="168"/>
      <c r="E112"/>
      <c r="F112"/>
      <c r="G112"/>
      <c r="H112"/>
      <c r="I112"/>
      <c r="J112"/>
      <c r="K112"/>
      <c r="L112"/>
      <c r="M112"/>
      <c r="N112"/>
      <c r="O112"/>
      <c r="P112"/>
      <c r="Q112"/>
      <c r="R112"/>
      <c r="S112"/>
      <c r="T112"/>
      <c r="U112" s="167"/>
      <c r="V112"/>
      <c r="W112"/>
      <c r="X112"/>
      <c r="Y112"/>
      <c r="Z112"/>
      <c r="AA112"/>
      <c r="AB112"/>
      <c r="AC112"/>
      <c r="AD112"/>
      <c r="AE112"/>
      <c r="AF112"/>
      <c r="AG112"/>
      <c r="AH112"/>
      <c r="AI112"/>
      <c r="AJ112"/>
      <c r="AK112"/>
      <c r="AL112"/>
      <c r="AM112"/>
      <c r="AN112"/>
      <c r="AO112" s="270"/>
      <c r="AP112" s="167"/>
      <c r="AQ112"/>
      <c r="AR112" s="293"/>
      <c r="AS112" s="270"/>
      <c r="AT112" s="539"/>
      <c r="AU112" s="539"/>
      <c r="AW112" s="539"/>
      <c r="AX112" s="539"/>
      <c r="AY112" s="539"/>
      <c r="AZ112" s="539"/>
      <c r="BA112" s="539"/>
      <c r="BB112" s="539"/>
      <c r="BC112" s="539"/>
      <c r="BD112" s="539"/>
      <c r="BE112" s="539"/>
      <c r="BF112" s="539"/>
      <c r="BG112" s="539"/>
      <c r="BH112" s="539"/>
      <c r="BI112" s="539"/>
      <c r="BJ112" s="539"/>
      <c r="BK112" s="539"/>
      <c r="BL112" s="539"/>
      <c r="BM112" s="539"/>
      <c r="BN112" s="539"/>
      <c r="BO112" s="539"/>
      <c r="BP112" s="539"/>
      <c r="BQ112" s="539"/>
      <c r="BR112" s="539"/>
      <c r="BS112" s="539"/>
      <c r="BT112" s="539"/>
      <c r="BU112" s="539"/>
      <c r="BV112" s="539"/>
      <c r="BW112" s="539"/>
      <c r="BX112" s="539"/>
      <c r="BY112" s="539"/>
      <c r="BZ112" s="539"/>
      <c r="CA112" s="539"/>
      <c r="CB112" s="539"/>
      <c r="CC112" s="539"/>
      <c r="CD112" s="539"/>
      <c r="CE112" s="539"/>
      <c r="CF112" s="539"/>
      <c r="CG112" s="539"/>
      <c r="CH112" s="539"/>
      <c r="CI112" s="539"/>
      <c r="CJ112" s="539"/>
      <c r="CK112" s="539"/>
      <c r="CL112" s="539"/>
      <c r="CM112" s="539"/>
      <c r="CN112" s="539"/>
      <c r="CO112" s="539"/>
      <c r="CP112" s="539"/>
      <c r="CQ112" s="539"/>
      <c r="CR112" s="539"/>
      <c r="CS112" s="539"/>
    </row>
    <row r="113" spans="1:97" s="451" customFormat="1" ht="11.25" customHeight="1" x14ac:dyDescent="0.25">
      <c r="A113" s="3"/>
      <c r="B113" s="110" t="s">
        <v>414</v>
      </c>
      <c r="C113" s="3"/>
      <c r="D113" s="168"/>
      <c r="E113" s="802" t="str">
        <f ca="1">VLOOKUP(INDIRECT(ADDRESS(ROW(),COLUMN()-3)),INDIRECT("translations[[Question Num]:["&amp; Language_Selected &amp;"]]"),MATCH(Language_Selected,Language_Options,0)+1,FALSE)</f>
        <v>How many times have you visited this antenatal clinic for this pregnancy?</v>
      </c>
      <c r="F113" s="802"/>
      <c r="G113" s="802"/>
      <c r="H113" s="802"/>
      <c r="I113" s="802"/>
      <c r="J113" s="802"/>
      <c r="K113" s="802"/>
      <c r="L113" s="802"/>
      <c r="M113" s="802"/>
      <c r="N113" s="802"/>
      <c r="O113" s="802"/>
      <c r="P113" s="802"/>
      <c r="Q113" s="802"/>
      <c r="R113" s="802"/>
      <c r="S113" s="802"/>
      <c r="T113" s="802"/>
      <c r="U113" s="167"/>
      <c r="V113"/>
      <c r="W113"/>
      <c r="X113"/>
      <c r="Y113"/>
      <c r="Z113" s="155"/>
      <c r="AA113" s="155"/>
      <c r="AB113" s="155"/>
      <c r="AC113" s="155"/>
      <c r="AD113" s="155"/>
      <c r="AE113" s="155"/>
      <c r="AF113" s="155"/>
      <c r="AG113" s="155"/>
      <c r="AH113" s="155"/>
      <c r="AI113" s="155"/>
      <c r="AJ113" s="155"/>
      <c r="AK113" s="155"/>
      <c r="AL113" s="158"/>
      <c r="AM113" s="159"/>
      <c r="AN113" s="158"/>
      <c r="AO113" s="583"/>
      <c r="AP113" s="167"/>
      <c r="AQ113"/>
      <c r="AR113" s="293"/>
      <c r="AS113" s="270"/>
      <c r="AT113" s="539"/>
      <c r="AU113" s="539"/>
      <c r="AW113" s="539"/>
      <c r="AX113" s="539"/>
      <c r="AY113" s="539"/>
      <c r="AZ113" s="539"/>
      <c r="BA113" s="539"/>
      <c r="BB113" s="539"/>
      <c r="BC113" s="539"/>
      <c r="BD113" s="539"/>
      <c r="BE113" s="539"/>
      <c r="BF113" s="539"/>
      <c r="BG113" s="539"/>
      <c r="BH113" s="539"/>
      <c r="BI113" s="539"/>
      <c r="BJ113" s="539"/>
      <c r="BK113" s="539"/>
      <c r="BL113" s="539"/>
      <c r="BM113" s="539"/>
      <c r="BN113" s="539"/>
      <c r="BO113" s="539"/>
      <c r="BP113" s="539"/>
      <c r="BQ113" s="539"/>
      <c r="BR113" s="539"/>
      <c r="BS113" s="539"/>
      <c r="BT113" s="539"/>
      <c r="BU113" s="539"/>
      <c r="BV113" s="539"/>
      <c r="BW113" s="539"/>
      <c r="BX113" s="539"/>
      <c r="BY113" s="539"/>
      <c r="BZ113" s="539"/>
      <c r="CA113" s="539"/>
      <c r="CB113" s="539"/>
      <c r="CC113" s="539"/>
      <c r="CD113" s="539"/>
      <c r="CE113" s="539"/>
      <c r="CF113" s="539"/>
      <c r="CG113" s="539"/>
      <c r="CH113" s="539"/>
      <c r="CI113" s="539"/>
      <c r="CJ113" s="539"/>
      <c r="CK113" s="539"/>
      <c r="CL113" s="539"/>
      <c r="CM113" s="539"/>
      <c r="CN113" s="539"/>
      <c r="CO113" s="539"/>
      <c r="CP113" s="539"/>
      <c r="CQ113" s="539"/>
      <c r="CR113" s="539"/>
      <c r="CS113" s="539"/>
    </row>
    <row r="114" spans="1:97" s="451" customFormat="1" ht="11.25" customHeight="1" x14ac:dyDescent="0.25">
      <c r="A114" s="3"/>
      <c r="B114" s="358" t="s">
        <v>217</v>
      </c>
      <c r="C114" s="3"/>
      <c r="D114" s="168"/>
      <c r="E114" s="802"/>
      <c r="F114" s="802"/>
      <c r="G114" s="802"/>
      <c r="H114" s="802"/>
      <c r="I114" s="802"/>
      <c r="J114" s="802"/>
      <c r="K114" s="802"/>
      <c r="L114" s="802"/>
      <c r="M114" s="802"/>
      <c r="N114" s="802"/>
      <c r="O114" s="802"/>
      <c r="P114" s="802"/>
      <c r="Q114" s="802"/>
      <c r="R114" s="802"/>
      <c r="S114" s="802"/>
      <c r="T114" s="802"/>
      <c r="U114" s="167"/>
      <c r="V114"/>
      <c r="W114" t="s">
        <v>415</v>
      </c>
      <c r="X114"/>
      <c r="Y114"/>
      <c r="Z114"/>
      <c r="AB114" s="155" t="s">
        <v>8</v>
      </c>
      <c r="AC114" s="155"/>
      <c r="AD114" s="155"/>
      <c r="AE114" s="155"/>
      <c r="AF114" s="155"/>
      <c r="AG114" s="155"/>
      <c r="AH114" s="155"/>
      <c r="AI114" s="155"/>
      <c r="AJ114" s="155"/>
      <c r="AK114" s="155"/>
      <c r="AL114" s="162"/>
      <c r="AM114" s="584"/>
      <c r="AN114" s="162"/>
      <c r="AO114" s="585"/>
      <c r="AP114" s="167"/>
      <c r="AQ114"/>
      <c r="AR114" s="293"/>
      <c r="AS114" s="270"/>
      <c r="AT114" s="539"/>
      <c r="AU114" s="539"/>
      <c r="AW114" s="539"/>
      <c r="AX114" s="539"/>
      <c r="AY114" s="539"/>
      <c r="AZ114" s="539"/>
      <c r="BA114" s="539"/>
      <c r="BB114" s="539"/>
      <c r="BC114" s="539"/>
      <c r="BD114" s="539"/>
      <c r="BE114" s="539"/>
      <c r="BF114" s="539"/>
      <c r="BG114" s="539"/>
      <c r="BH114" s="539"/>
      <c r="BI114" s="539"/>
      <c r="BJ114" s="539"/>
      <c r="BK114" s="539"/>
      <c r="BL114" s="539"/>
      <c r="BM114" s="539"/>
      <c r="BN114" s="539"/>
      <c r="BO114" s="539"/>
      <c r="BP114" s="539"/>
      <c r="BQ114" s="539"/>
      <c r="BR114" s="539"/>
      <c r="BS114" s="539"/>
      <c r="BT114" s="539"/>
      <c r="BU114" s="539"/>
      <c r="BV114" s="539"/>
      <c r="BW114" s="539"/>
      <c r="BX114" s="539"/>
      <c r="BY114" s="539"/>
      <c r="BZ114" s="539"/>
      <c r="CA114" s="539"/>
      <c r="CB114" s="539"/>
      <c r="CC114" s="539"/>
      <c r="CD114" s="539"/>
      <c r="CE114" s="539"/>
      <c r="CF114" s="539"/>
      <c r="CG114" s="539"/>
      <c r="CH114" s="539"/>
      <c r="CI114" s="539"/>
      <c r="CJ114" s="539"/>
      <c r="CK114" s="539"/>
      <c r="CL114" s="539"/>
      <c r="CM114" s="539"/>
      <c r="CN114" s="539"/>
      <c r="CO114" s="539"/>
      <c r="CP114" s="539"/>
      <c r="CQ114" s="539"/>
      <c r="CR114" s="539"/>
      <c r="CS114" s="539"/>
    </row>
    <row r="115" spans="1:97" s="451" customFormat="1" ht="6" customHeight="1" x14ac:dyDescent="0.25">
      <c r="A115" s="8"/>
      <c r="B115" s="417" t="s">
        <v>217</v>
      </c>
      <c r="C115" s="8"/>
      <c r="D115" s="162"/>
      <c r="E115" s="164"/>
      <c r="F115" s="164"/>
      <c r="G115" s="164"/>
      <c r="H115" s="164"/>
      <c r="I115" s="164"/>
      <c r="J115" s="164"/>
      <c r="K115" s="164"/>
      <c r="L115" s="164"/>
      <c r="M115" s="164"/>
      <c r="N115" s="164"/>
      <c r="O115" s="164"/>
      <c r="P115" s="164"/>
      <c r="Q115" s="164"/>
      <c r="R115" s="164"/>
      <c r="S115" s="164"/>
      <c r="T115" s="164"/>
      <c r="U115" s="163"/>
      <c r="V115" s="164"/>
      <c r="W115" s="164"/>
      <c r="X115" s="164"/>
      <c r="Y115" s="164"/>
      <c r="Z115" s="164"/>
      <c r="AA115" s="164"/>
      <c r="AB115" s="164"/>
      <c r="AC115" s="164"/>
      <c r="AD115" s="164"/>
      <c r="AE115" s="164"/>
      <c r="AF115" s="164"/>
      <c r="AG115" s="164"/>
      <c r="AH115" s="164"/>
      <c r="AI115" s="164"/>
      <c r="AJ115" s="164"/>
      <c r="AK115" s="164"/>
      <c r="AL115" s="164"/>
      <c r="AM115" s="164"/>
      <c r="AN115" s="164"/>
      <c r="AO115" s="401"/>
      <c r="AP115" s="163"/>
      <c r="AQ115" s="164"/>
      <c r="AR115" s="402"/>
      <c r="AS115" s="401"/>
      <c r="AT115" s="466"/>
      <c r="AW115" s="539"/>
      <c r="AX115" s="539"/>
      <c r="AY115" s="539"/>
      <c r="AZ115" s="539"/>
      <c r="BA115" s="539"/>
      <c r="BB115" s="539"/>
      <c r="BC115" s="539"/>
      <c r="BD115" s="539"/>
      <c r="BE115" s="539"/>
      <c r="BF115" s="539"/>
      <c r="BG115" s="539"/>
      <c r="BH115" s="539"/>
      <c r="BI115" s="539"/>
      <c r="BJ115" s="539"/>
      <c r="BK115" s="539"/>
      <c r="BL115" s="539"/>
      <c r="BM115" s="539"/>
      <c r="BN115" s="539"/>
      <c r="BO115" s="539"/>
      <c r="BP115" s="539"/>
      <c r="BQ115" s="539"/>
      <c r="BR115" s="539"/>
      <c r="BS115" s="539"/>
      <c r="BT115" s="539"/>
      <c r="BU115" s="539"/>
      <c r="BV115" s="539"/>
      <c r="BW115" s="539"/>
      <c r="BX115" s="539"/>
      <c r="BY115" s="539"/>
      <c r="BZ115" s="539"/>
      <c r="CA115" s="539"/>
      <c r="CB115" s="539"/>
      <c r="CC115" s="539"/>
      <c r="CD115" s="539"/>
      <c r="CE115" s="539"/>
      <c r="CF115" s="539"/>
      <c r="CG115" s="539"/>
      <c r="CH115" s="539"/>
      <c r="CI115" s="539"/>
      <c r="CJ115" s="539"/>
      <c r="CK115" s="539"/>
      <c r="CL115" s="539"/>
      <c r="CM115" s="539"/>
      <c r="CN115" s="539"/>
      <c r="CO115" s="539"/>
      <c r="CP115" s="539"/>
      <c r="CQ115" s="539"/>
      <c r="CR115" s="539"/>
      <c r="CS115" s="539"/>
    </row>
    <row r="116" spans="1:97" customFormat="1" ht="6" customHeight="1" x14ac:dyDescent="0.25">
      <c r="A116" s="3"/>
      <c r="B116" s="358" t="s">
        <v>217</v>
      </c>
      <c r="C116" s="3"/>
      <c r="D116" s="168"/>
      <c r="U116" s="167"/>
      <c r="AO116" s="270"/>
      <c r="AP116" s="167"/>
      <c r="AR116" s="293"/>
      <c r="AS116" s="270"/>
      <c r="AT116" s="24"/>
      <c r="AW116" s="539"/>
      <c r="AX116" s="539"/>
      <c r="AY116" s="539"/>
      <c r="AZ116" s="539"/>
      <c r="BA116" s="539"/>
      <c r="BB116" s="539"/>
      <c r="BC116" s="539"/>
      <c r="BD116" s="539"/>
      <c r="BE116" s="539"/>
      <c r="BF116" s="539"/>
      <c r="BG116" s="539"/>
      <c r="BH116" s="539"/>
      <c r="BI116" s="539"/>
      <c r="BJ116" s="539"/>
      <c r="BK116" s="539"/>
      <c r="BL116" s="539"/>
      <c r="BM116" s="539"/>
      <c r="BN116" s="539"/>
      <c r="BO116" s="539"/>
      <c r="BP116" s="539"/>
      <c r="BQ116" s="539"/>
      <c r="BR116" s="539"/>
      <c r="BS116" s="539"/>
      <c r="BT116" s="539"/>
      <c r="BU116" s="539"/>
      <c r="BV116" s="539"/>
      <c r="BW116" s="539"/>
      <c r="BX116" s="539"/>
      <c r="BY116" s="539"/>
      <c r="BZ116" s="539"/>
      <c r="CA116" s="539"/>
      <c r="CB116" s="539"/>
      <c r="CC116" s="539"/>
      <c r="CD116" s="539"/>
      <c r="CE116" s="539"/>
      <c r="CF116" s="539"/>
      <c r="CG116" s="539"/>
      <c r="CH116" s="539"/>
      <c r="CI116" s="539"/>
      <c r="CJ116" s="539"/>
      <c r="CK116" s="539"/>
      <c r="CL116" s="539"/>
      <c r="CM116" s="539"/>
      <c r="CN116" s="539"/>
      <c r="CO116" s="539"/>
      <c r="CP116" s="539"/>
      <c r="CQ116" s="539"/>
      <c r="CR116" s="539"/>
      <c r="CS116" s="539"/>
    </row>
    <row r="117" spans="1:97" customFormat="1" ht="12" customHeight="1" x14ac:dyDescent="0.25">
      <c r="A117" s="3"/>
      <c r="B117" s="110" t="s">
        <v>413</v>
      </c>
      <c r="C117" s="3"/>
      <c r="D117" s="168"/>
      <c r="E117" s="801" t="str">
        <f ca="1">VLOOKUP(INDIRECT(ADDRESS(ROW(),COLUMN()-3)),INDIRECT("translations[[Question Num]:["&amp; Language_Selected &amp;"]]"),MATCH(Language_Selected,Language_Options,0)+1,FALSE)</f>
        <v>Have you had antenatal care at any other facilities for this pregnancy?</v>
      </c>
      <c r="F117" s="801"/>
      <c r="G117" s="801"/>
      <c r="H117" s="801"/>
      <c r="I117" s="801"/>
      <c r="J117" s="801"/>
      <c r="K117" s="801"/>
      <c r="L117" s="801"/>
      <c r="M117" s="801"/>
      <c r="N117" s="801"/>
      <c r="O117" s="801"/>
      <c r="P117" s="801"/>
      <c r="Q117" s="801"/>
      <c r="R117" s="801"/>
      <c r="S117" s="801"/>
      <c r="T117" s="801"/>
      <c r="U117" s="167"/>
      <c r="W117" t="s">
        <v>86</v>
      </c>
      <c r="Y117" s="155" t="s">
        <v>8</v>
      </c>
      <c r="Z117" s="155"/>
      <c r="AA117" s="155"/>
      <c r="AB117" s="155"/>
      <c r="AC117" s="155"/>
      <c r="AD117" s="155"/>
      <c r="AE117" s="155"/>
      <c r="AF117" s="155"/>
      <c r="AG117" s="155"/>
      <c r="AH117" s="155"/>
      <c r="AI117" s="155"/>
      <c r="AJ117" s="155"/>
      <c r="AK117" s="155"/>
      <c r="AL117" s="155"/>
      <c r="AM117" s="155"/>
      <c r="AN117" s="155"/>
      <c r="AO117" s="311" t="s">
        <v>46</v>
      </c>
      <c r="AP117" s="167"/>
      <c r="AR117" s="293"/>
      <c r="AS117" s="270"/>
      <c r="AT117" s="24"/>
      <c r="AW117" s="539"/>
      <c r="AX117" s="539"/>
      <c r="AY117" s="539"/>
      <c r="AZ117" s="539"/>
      <c r="BA117" s="539"/>
      <c r="BB117" s="539"/>
      <c r="BC117" s="539"/>
      <c r="BD117" s="539"/>
      <c r="BE117" s="539"/>
      <c r="BF117" s="539"/>
      <c r="BG117" s="539"/>
      <c r="BH117" s="539"/>
      <c r="BI117" s="539"/>
      <c r="BJ117" s="539"/>
      <c r="BK117" s="539"/>
      <c r="BL117" s="539"/>
      <c r="BM117" s="539"/>
      <c r="BN117" s="539"/>
      <c r="BO117" s="539"/>
      <c r="BP117" s="539"/>
      <c r="BQ117" s="539"/>
      <c r="BR117" s="539"/>
      <c r="BS117" s="539"/>
      <c r="BT117" s="539"/>
      <c r="BU117" s="539"/>
      <c r="BV117" s="539"/>
      <c r="BW117" s="539"/>
      <c r="BX117" s="539"/>
      <c r="BY117" s="539"/>
      <c r="BZ117" s="539"/>
      <c r="CA117" s="539"/>
      <c r="CB117" s="539"/>
      <c r="CC117" s="539"/>
      <c r="CD117" s="539"/>
      <c r="CE117" s="539"/>
      <c r="CF117" s="539"/>
      <c r="CG117" s="539"/>
      <c r="CH117" s="539"/>
      <c r="CI117" s="539"/>
      <c r="CJ117" s="539"/>
      <c r="CK117" s="539"/>
      <c r="CL117" s="539"/>
      <c r="CM117" s="539"/>
      <c r="CN117" s="539"/>
      <c r="CO117" s="539"/>
      <c r="CP117" s="539"/>
      <c r="CQ117" s="539"/>
      <c r="CR117" s="539"/>
      <c r="CS117" s="539"/>
    </row>
    <row r="118" spans="1:97" customFormat="1" ht="12" customHeight="1" x14ac:dyDescent="0.3">
      <c r="A118" s="3"/>
      <c r="B118" s="358" t="s">
        <v>217</v>
      </c>
      <c r="C118" s="3"/>
      <c r="D118" s="168"/>
      <c r="E118" s="801"/>
      <c r="F118" s="801"/>
      <c r="G118" s="801"/>
      <c r="H118" s="801"/>
      <c r="I118" s="801"/>
      <c r="J118" s="801"/>
      <c r="K118" s="801"/>
      <c r="L118" s="801"/>
      <c r="M118" s="801"/>
      <c r="N118" s="801"/>
      <c r="O118" s="801"/>
      <c r="P118" s="801"/>
      <c r="Q118" s="801"/>
      <c r="R118" s="801"/>
      <c r="S118" s="801"/>
      <c r="T118" s="801"/>
      <c r="U118" s="167"/>
      <c r="W118" t="s">
        <v>87</v>
      </c>
      <c r="X118" s="15"/>
      <c r="Y118" s="155" t="s">
        <v>8</v>
      </c>
      <c r="Z118" s="155"/>
      <c r="AA118" s="155"/>
      <c r="AB118" s="155"/>
      <c r="AC118" s="155"/>
      <c r="AD118" s="155"/>
      <c r="AE118" s="155"/>
      <c r="AF118" s="155"/>
      <c r="AG118" s="155"/>
      <c r="AH118" s="155"/>
      <c r="AI118" s="155"/>
      <c r="AJ118" s="155"/>
      <c r="AK118" s="155"/>
      <c r="AL118" s="155"/>
      <c r="AM118" s="155"/>
      <c r="AN118" s="155"/>
      <c r="AO118" s="311" t="s">
        <v>69</v>
      </c>
      <c r="AP118" s="167"/>
      <c r="AR118" s="4"/>
      <c r="AS118" s="826" t="s">
        <v>416</v>
      </c>
      <c r="AT118" s="24"/>
    </row>
    <row r="119" spans="1:97" customFormat="1" ht="12" customHeight="1" x14ac:dyDescent="0.3">
      <c r="A119" s="3"/>
      <c r="B119" s="358" t="s">
        <v>217</v>
      </c>
      <c r="C119" s="3"/>
      <c r="D119" s="168"/>
      <c r="E119" s="801"/>
      <c r="F119" s="801"/>
      <c r="G119" s="801"/>
      <c r="H119" s="801"/>
      <c r="I119" s="801"/>
      <c r="J119" s="801"/>
      <c r="K119" s="801"/>
      <c r="L119" s="801"/>
      <c r="M119" s="801"/>
      <c r="N119" s="801"/>
      <c r="O119" s="801"/>
      <c r="P119" s="801"/>
      <c r="Q119" s="801"/>
      <c r="R119" s="801"/>
      <c r="S119" s="801"/>
      <c r="T119" s="801"/>
      <c r="U119" s="167"/>
      <c r="W119" t="s">
        <v>88</v>
      </c>
      <c r="AA119" s="15"/>
      <c r="AB119" s="155" t="s">
        <v>8</v>
      </c>
      <c r="AC119" s="155"/>
      <c r="AD119" s="155"/>
      <c r="AE119" s="155"/>
      <c r="AF119" s="155"/>
      <c r="AG119" s="155"/>
      <c r="AH119" s="155"/>
      <c r="AI119" s="155"/>
      <c r="AJ119" s="155"/>
      <c r="AK119" s="155"/>
      <c r="AL119" s="155"/>
      <c r="AM119" s="155"/>
      <c r="AN119" s="155"/>
      <c r="AO119" s="358" t="s">
        <v>89</v>
      </c>
      <c r="AP119" s="167"/>
      <c r="AR119" s="4"/>
      <c r="AS119" s="826"/>
      <c r="AT119" s="24"/>
    </row>
    <row r="120" spans="1:97" customFormat="1" ht="6" customHeight="1" x14ac:dyDescent="0.25">
      <c r="A120" s="8"/>
      <c r="B120" s="417" t="s">
        <v>217</v>
      </c>
      <c r="C120" s="8"/>
      <c r="D120" s="162"/>
      <c r="E120" s="164"/>
      <c r="F120" s="164"/>
      <c r="G120" s="164"/>
      <c r="H120" s="164"/>
      <c r="I120" s="164"/>
      <c r="J120" s="164"/>
      <c r="K120" s="164"/>
      <c r="L120" s="164"/>
      <c r="M120" s="164"/>
      <c r="N120" s="164"/>
      <c r="O120" s="164"/>
      <c r="P120" s="164"/>
      <c r="Q120" s="164"/>
      <c r="R120" s="164"/>
      <c r="S120" s="164"/>
      <c r="T120" s="164"/>
      <c r="U120" s="163"/>
      <c r="V120" s="164"/>
      <c r="W120" s="164"/>
      <c r="X120" s="164"/>
      <c r="Y120" s="164"/>
      <c r="Z120" s="164"/>
      <c r="AA120" s="164"/>
      <c r="AB120" s="164"/>
      <c r="AC120" s="164"/>
      <c r="AD120" s="164"/>
      <c r="AE120" s="164"/>
      <c r="AF120" s="164"/>
      <c r="AG120" s="164"/>
      <c r="AH120" s="164"/>
      <c r="AI120" s="164"/>
      <c r="AJ120" s="164"/>
      <c r="AK120" s="164"/>
      <c r="AL120" s="164"/>
      <c r="AM120" s="164"/>
      <c r="AN120" s="164"/>
      <c r="AO120" s="401"/>
      <c r="AP120" s="163"/>
      <c r="AQ120" s="164"/>
      <c r="AR120" s="402"/>
      <c r="AS120" s="401"/>
      <c r="AT120" s="39"/>
    </row>
    <row r="121" spans="1:97" customFormat="1" ht="6" customHeight="1" x14ac:dyDescent="0.25">
      <c r="A121" s="3"/>
      <c r="B121" s="103" t="s">
        <v>217</v>
      </c>
      <c r="C121" s="23"/>
      <c r="D121" s="36"/>
      <c r="E121" s="24"/>
      <c r="F121" s="24"/>
      <c r="G121" s="24"/>
      <c r="H121" s="24"/>
      <c r="I121" s="24"/>
      <c r="J121" s="24"/>
      <c r="K121" s="24"/>
      <c r="L121" s="24"/>
      <c r="M121" s="24"/>
      <c r="N121" s="24"/>
      <c r="O121" s="24"/>
      <c r="P121" s="24"/>
      <c r="Q121" s="24"/>
      <c r="R121" s="24"/>
      <c r="S121" s="24"/>
      <c r="T121" s="24"/>
      <c r="U121" s="48"/>
      <c r="V121" s="24"/>
      <c r="W121" s="24"/>
      <c r="X121" s="24"/>
      <c r="Y121" s="24"/>
      <c r="Z121" s="24"/>
      <c r="AA121" s="24"/>
      <c r="AB121" s="24"/>
      <c r="AC121" s="24"/>
      <c r="AD121" s="24"/>
      <c r="AE121" s="24"/>
      <c r="AF121" s="24"/>
      <c r="AG121" s="24"/>
      <c r="AH121" s="24"/>
      <c r="AI121" s="24"/>
      <c r="AJ121" s="24"/>
      <c r="AK121" s="24"/>
      <c r="AL121" s="24"/>
      <c r="AM121" s="24"/>
      <c r="AN121" s="24"/>
      <c r="AO121" s="60"/>
      <c r="AP121" s="48"/>
      <c r="AQ121" s="24"/>
      <c r="AR121" s="25"/>
      <c r="AS121" s="60"/>
      <c r="AT121" s="24"/>
    </row>
    <row r="122" spans="1:97" customFormat="1" ht="11.25" customHeight="1" x14ac:dyDescent="0.25">
      <c r="A122" s="3"/>
      <c r="B122" s="110" t="s">
        <v>417</v>
      </c>
      <c r="C122" s="23"/>
      <c r="D122" s="36"/>
      <c r="E122" s="802" t="str">
        <f ca="1">VLOOKUP(INDIRECT(ADDRESS(ROW(),COLUMN()-3)),INDIRECT("translations[[Question Num]:["&amp; Language_Selected &amp;"]]"),MATCH(Language_Selected,Language_Options,0)+1,FALSE)</f>
        <v>How many antenatal care visits have you had at other health facilities?</v>
      </c>
      <c r="F122" s="802"/>
      <c r="G122" s="802"/>
      <c r="H122" s="802"/>
      <c r="I122" s="802"/>
      <c r="J122" s="802"/>
      <c r="K122" s="802"/>
      <c r="L122" s="802"/>
      <c r="M122" s="802"/>
      <c r="N122" s="802"/>
      <c r="O122" s="802"/>
      <c r="P122" s="802"/>
      <c r="Q122" s="802"/>
      <c r="R122" s="802"/>
      <c r="S122" s="802"/>
      <c r="T122" s="802"/>
      <c r="U122" s="48"/>
      <c r="V122" s="24"/>
      <c r="W122" s="24"/>
      <c r="X122" s="24"/>
      <c r="Y122" s="24"/>
      <c r="Z122" s="43"/>
      <c r="AA122" s="43"/>
      <c r="AB122" s="43"/>
      <c r="AC122" s="43"/>
      <c r="AD122" s="43"/>
      <c r="AE122" s="43"/>
      <c r="AF122" s="43"/>
      <c r="AG122" s="43"/>
      <c r="AH122" s="43"/>
      <c r="AI122" s="43"/>
      <c r="AJ122" s="43"/>
      <c r="AK122" s="43"/>
      <c r="AL122" s="33"/>
      <c r="AM122" s="42"/>
      <c r="AN122" s="33"/>
      <c r="AO122" s="363"/>
      <c r="AP122" s="48"/>
      <c r="AQ122" s="24"/>
      <c r="AR122" s="25"/>
      <c r="AS122" s="60"/>
      <c r="AT122" s="24"/>
    </row>
    <row r="123" spans="1:97" customFormat="1" ht="11.25" customHeight="1" x14ac:dyDescent="0.25">
      <c r="A123" s="3"/>
      <c r="B123" s="358" t="s">
        <v>217</v>
      </c>
      <c r="C123" s="23"/>
      <c r="D123" s="36"/>
      <c r="E123" s="802"/>
      <c r="F123" s="802"/>
      <c r="G123" s="802"/>
      <c r="H123" s="802"/>
      <c r="I123" s="802"/>
      <c r="J123" s="802"/>
      <c r="K123" s="802"/>
      <c r="L123" s="802"/>
      <c r="M123" s="802"/>
      <c r="N123" s="802"/>
      <c r="O123" s="802"/>
      <c r="P123" s="802"/>
      <c r="Q123" s="802"/>
      <c r="R123" s="802"/>
      <c r="S123" s="802"/>
      <c r="T123" s="802"/>
      <c r="U123" s="48"/>
      <c r="V123" s="24"/>
      <c r="W123" s="24" t="s">
        <v>415</v>
      </c>
      <c r="X123" s="24"/>
      <c r="Y123" s="24"/>
      <c r="Z123" s="24"/>
      <c r="AA123" s="15"/>
      <c r="AB123" s="43" t="s">
        <v>8</v>
      </c>
      <c r="AC123" s="43"/>
      <c r="AD123" s="43"/>
      <c r="AE123" s="43"/>
      <c r="AF123" s="43"/>
      <c r="AG123" s="43"/>
      <c r="AH123" s="43"/>
      <c r="AI123" s="43"/>
      <c r="AJ123" s="43"/>
      <c r="AK123" s="43"/>
      <c r="AL123" s="38"/>
      <c r="AM123" s="360"/>
      <c r="AN123" s="38"/>
      <c r="AO123" s="364"/>
      <c r="AP123" s="48"/>
      <c r="AQ123" s="24"/>
      <c r="AR123" s="25"/>
      <c r="AS123" s="60"/>
      <c r="AT123" s="24"/>
    </row>
    <row r="124" spans="1:97" customFormat="1" ht="4.2" customHeight="1" x14ac:dyDescent="0.25">
      <c r="A124" s="8"/>
      <c r="B124" s="417" t="s">
        <v>217</v>
      </c>
      <c r="C124" s="46"/>
      <c r="D124" s="38"/>
      <c r="E124" s="39"/>
      <c r="F124" s="39"/>
      <c r="G124" s="39"/>
      <c r="H124" s="39"/>
      <c r="I124" s="39"/>
      <c r="J124" s="39"/>
      <c r="K124" s="39"/>
      <c r="L124" s="39"/>
      <c r="M124" s="39"/>
      <c r="N124" s="39"/>
      <c r="O124" s="39"/>
      <c r="P124" s="39"/>
      <c r="Q124" s="39"/>
      <c r="R124" s="39"/>
      <c r="S124" s="39"/>
      <c r="T124" s="39"/>
      <c r="U124" s="44"/>
      <c r="V124" s="39"/>
      <c r="W124" s="39"/>
      <c r="X124" s="39"/>
      <c r="Y124" s="39"/>
      <c r="Z124" s="39"/>
      <c r="AA124" s="39"/>
      <c r="AB124" s="39"/>
      <c r="AC124" s="39"/>
      <c r="AD124" s="39"/>
      <c r="AE124" s="39"/>
      <c r="AF124" s="39"/>
      <c r="AG124" s="39"/>
      <c r="AH124" s="39"/>
      <c r="AI124" s="39"/>
      <c r="AJ124" s="39"/>
      <c r="AK124" s="39"/>
      <c r="AL124" s="39"/>
      <c r="AM124" s="39"/>
      <c r="AN124" s="39"/>
      <c r="AO124" s="101"/>
      <c r="AP124" s="44"/>
      <c r="AQ124" s="39"/>
      <c r="AR124" s="40"/>
      <c r="AS124" s="217"/>
      <c r="AT124" s="39"/>
    </row>
    <row r="125" spans="1:97" customFormat="1" ht="4.2" customHeight="1" x14ac:dyDescent="0.25">
      <c r="A125" s="405"/>
      <c r="B125" s="418" t="s">
        <v>217</v>
      </c>
      <c r="C125" s="45"/>
      <c r="D125" s="33"/>
      <c r="E125" s="34"/>
      <c r="F125" s="34"/>
      <c r="G125" s="34"/>
      <c r="H125" s="34"/>
      <c r="I125" s="34"/>
      <c r="J125" s="34"/>
      <c r="K125" s="34"/>
      <c r="L125" s="34"/>
      <c r="M125" s="34"/>
      <c r="N125" s="34"/>
      <c r="O125" s="34"/>
      <c r="P125" s="34"/>
      <c r="Q125" s="34"/>
      <c r="R125" s="34"/>
      <c r="S125" s="34"/>
      <c r="T125" s="34"/>
      <c r="U125" s="34"/>
      <c r="V125" s="324"/>
      <c r="W125" s="34"/>
      <c r="X125" s="34"/>
      <c r="Y125" s="34"/>
      <c r="Z125" s="324"/>
      <c r="AA125" s="324"/>
      <c r="AB125" s="324"/>
      <c r="AC125" s="324"/>
      <c r="AD125" s="324"/>
      <c r="AE125" s="324"/>
      <c r="AF125" s="324"/>
      <c r="AG125" s="324"/>
      <c r="AH125" s="324"/>
      <c r="AI125" s="324"/>
      <c r="AJ125" s="324"/>
      <c r="AK125" s="324"/>
      <c r="AL125" s="324"/>
      <c r="AM125" s="324"/>
      <c r="AN125" s="324"/>
      <c r="AO125" s="7"/>
      <c r="AP125" s="48"/>
      <c r="AQ125" s="34"/>
      <c r="AR125" s="35"/>
      <c r="AS125" s="218"/>
      <c r="AT125" s="34"/>
    </row>
    <row r="126" spans="1:97" customFormat="1" ht="11.25" customHeight="1" x14ac:dyDescent="0.25">
      <c r="A126" s="3"/>
      <c r="B126" s="358" t="s">
        <v>418</v>
      </c>
      <c r="C126" s="23"/>
      <c r="D126" s="441"/>
      <c r="E126" s="801" t="str">
        <f ca="1">VLOOKUP(INDIRECT(ADDRESS(ROW(),COLUMN()-3)),INDIRECT("translations[[Question Num]:["&amp; Language_Selected &amp;"]]"),MATCH(Language_Selected,Language_Options,0)+1,FALSE)</f>
        <v>A provider may have talked with you about things to do in preparation for delivery. One of those things is having enough money to pay for transportation or any unplanned costs of delivery.</v>
      </c>
      <c r="F126" s="801"/>
      <c r="G126" s="801"/>
      <c r="H126" s="801"/>
      <c r="I126" s="801"/>
      <c r="J126" s="801"/>
      <c r="K126" s="801"/>
      <c r="L126" s="801"/>
      <c r="M126" s="801"/>
      <c r="N126" s="801"/>
      <c r="O126" s="801"/>
      <c r="P126" s="801"/>
      <c r="Q126" s="801"/>
      <c r="R126" s="801"/>
      <c r="S126" s="801"/>
      <c r="T126" s="801"/>
      <c r="U126" s="801"/>
      <c r="V126" s="801"/>
      <c r="W126" s="801"/>
      <c r="X126" s="801"/>
      <c r="Y126" s="801"/>
      <c r="Z126" s="801"/>
      <c r="AA126" s="801"/>
      <c r="AB126" s="801"/>
      <c r="AC126" s="801"/>
      <c r="AD126" s="801"/>
      <c r="AE126" s="801"/>
      <c r="AF126" s="801"/>
      <c r="AG126" s="801"/>
      <c r="AH126" s="801"/>
      <c r="AI126" s="801"/>
      <c r="AJ126" s="801"/>
      <c r="AK126" s="801"/>
      <c r="AL126" s="801"/>
      <c r="AM126" s="801"/>
      <c r="AN126" s="801"/>
      <c r="AO126" s="801"/>
      <c r="AP126" s="127"/>
      <c r="AQ126" s="24"/>
      <c r="AR126" s="25"/>
      <c r="AS126" s="60"/>
      <c r="AT126" s="24"/>
    </row>
    <row r="127" spans="1:97" customFormat="1" ht="11.25" customHeight="1" x14ac:dyDescent="0.25">
      <c r="A127" s="3"/>
      <c r="B127" s="358" t="s">
        <v>217</v>
      </c>
      <c r="C127" s="23"/>
      <c r="D127" s="484"/>
      <c r="E127" s="801"/>
      <c r="F127" s="801"/>
      <c r="G127" s="801"/>
      <c r="H127" s="801"/>
      <c r="I127" s="801"/>
      <c r="J127" s="801"/>
      <c r="K127" s="801"/>
      <c r="L127" s="801"/>
      <c r="M127" s="801"/>
      <c r="N127" s="801"/>
      <c r="O127" s="801"/>
      <c r="P127" s="801"/>
      <c r="Q127" s="801"/>
      <c r="R127" s="801"/>
      <c r="S127" s="801"/>
      <c r="T127" s="801"/>
      <c r="U127" s="801"/>
      <c r="V127" s="801"/>
      <c r="W127" s="801"/>
      <c r="X127" s="801"/>
      <c r="Y127" s="801"/>
      <c r="Z127" s="801"/>
      <c r="AA127" s="801"/>
      <c r="AB127" s="801"/>
      <c r="AC127" s="801"/>
      <c r="AD127" s="801"/>
      <c r="AE127" s="801"/>
      <c r="AF127" s="801"/>
      <c r="AG127" s="801"/>
      <c r="AH127" s="801"/>
      <c r="AI127" s="801"/>
      <c r="AJ127" s="801"/>
      <c r="AK127" s="801"/>
      <c r="AL127" s="801"/>
      <c r="AM127" s="801"/>
      <c r="AN127" s="801"/>
      <c r="AO127" s="801"/>
      <c r="AP127" s="127"/>
      <c r="AQ127" s="24"/>
      <c r="AR127" s="25"/>
      <c r="AS127" s="60"/>
      <c r="AT127" s="24"/>
    </row>
    <row r="128" spans="1:97" customFormat="1" ht="4.2" customHeight="1" x14ac:dyDescent="0.25">
      <c r="A128" s="8"/>
      <c r="B128" s="417" t="s">
        <v>217</v>
      </c>
      <c r="C128" s="46"/>
      <c r="D128" s="38"/>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217"/>
      <c r="AP128" s="44"/>
      <c r="AQ128" s="39"/>
      <c r="AR128" s="40"/>
      <c r="AS128" s="217"/>
      <c r="AT128" s="39"/>
    </row>
    <row r="129" spans="1:46" customFormat="1" ht="4.2" customHeight="1" x14ac:dyDescent="0.25">
      <c r="A129" s="3"/>
      <c r="B129" s="358" t="s">
        <v>217</v>
      </c>
      <c r="C129" s="23"/>
      <c r="D129" s="33"/>
      <c r="E129" s="34"/>
      <c r="F129" s="34"/>
      <c r="G129" s="34"/>
      <c r="H129" s="34"/>
      <c r="I129" s="34"/>
      <c r="J129" s="34"/>
      <c r="K129" s="34"/>
      <c r="L129" s="34"/>
      <c r="M129" s="34"/>
      <c r="N129" s="34"/>
      <c r="O129" s="34"/>
      <c r="P129" s="34"/>
      <c r="Q129" s="34"/>
      <c r="R129" s="34"/>
      <c r="S129" s="34"/>
      <c r="T129" s="34"/>
      <c r="U129" s="42"/>
      <c r="V129" s="34"/>
      <c r="W129" s="34"/>
      <c r="X129" s="34"/>
      <c r="Y129" s="34"/>
      <c r="Z129" s="34"/>
      <c r="AA129" s="34"/>
      <c r="AB129" s="34"/>
      <c r="AC129" s="34"/>
      <c r="AD129" s="34"/>
      <c r="AE129" s="34"/>
      <c r="AF129" s="34"/>
      <c r="AG129" s="34"/>
      <c r="AH129" s="34"/>
      <c r="AI129" s="34"/>
      <c r="AJ129" s="34"/>
      <c r="AK129" s="34"/>
      <c r="AL129" s="34"/>
      <c r="AM129" s="34"/>
      <c r="AN129" s="34"/>
      <c r="AO129" s="218"/>
      <c r="AP129" s="48"/>
      <c r="AQ129" s="34"/>
      <c r="AR129" s="35"/>
      <c r="AS129" s="218"/>
      <c r="AT129" s="34"/>
    </row>
    <row r="130" spans="1:46" customFormat="1" ht="11.25" customHeight="1" x14ac:dyDescent="0.25">
      <c r="A130" s="3"/>
      <c r="B130" s="110" t="s">
        <v>416</v>
      </c>
      <c r="C130" s="23"/>
      <c r="D130" s="36"/>
      <c r="E130" s="802" t="str">
        <f ca="1">VLOOKUP(INDIRECT(ADDRESS(ROW(),COLUMN()-3)),INDIRECT("translations[[Question Num]:["&amp; Language_Selected &amp;"]]"),MATCH(Language_Selected,Language_Options,0)+1,FALSE)</f>
        <v>Do you have money set aside for the delivery?
IF YES, ASK: Do you think you have enough?</v>
      </c>
      <c r="F130" s="802"/>
      <c r="G130" s="802"/>
      <c r="H130" s="802"/>
      <c r="I130" s="802"/>
      <c r="J130" s="802"/>
      <c r="K130" s="802"/>
      <c r="L130" s="802"/>
      <c r="M130" s="802"/>
      <c r="N130" s="802"/>
      <c r="O130" s="802"/>
      <c r="P130" s="802"/>
      <c r="Q130" s="802"/>
      <c r="R130" s="802"/>
      <c r="S130" s="802"/>
      <c r="T130" s="802"/>
      <c r="U130" s="48"/>
      <c r="V130" s="24"/>
      <c r="W130" s="24" t="s">
        <v>419</v>
      </c>
      <c r="X130" s="24"/>
      <c r="Y130" s="24"/>
      <c r="Z130" s="43"/>
      <c r="AA130" s="43"/>
      <c r="AB130" s="15"/>
      <c r="AC130" s="43" t="s">
        <v>8</v>
      </c>
      <c r="AD130" s="43"/>
      <c r="AE130" s="43"/>
      <c r="AF130" s="43"/>
      <c r="AG130" s="43"/>
      <c r="AH130" s="43"/>
      <c r="AI130" s="43"/>
      <c r="AJ130" s="43"/>
      <c r="AK130" s="43"/>
      <c r="AL130" s="43"/>
      <c r="AM130" s="43"/>
      <c r="AN130" s="43"/>
      <c r="AO130" s="96" t="s">
        <v>46</v>
      </c>
      <c r="AP130" s="48"/>
      <c r="AQ130" s="24"/>
      <c r="AR130" s="25"/>
      <c r="AS130" s="60"/>
      <c r="AT130" s="24"/>
    </row>
    <row r="131" spans="1:46" customFormat="1" ht="11.25" customHeight="1" x14ac:dyDescent="0.25">
      <c r="A131" s="3"/>
      <c r="B131" s="358" t="s">
        <v>217</v>
      </c>
      <c r="C131" s="23"/>
      <c r="D131" s="36"/>
      <c r="E131" s="802"/>
      <c r="F131" s="802"/>
      <c r="G131" s="802"/>
      <c r="H131" s="802"/>
      <c r="I131" s="802"/>
      <c r="J131" s="802"/>
      <c r="K131" s="802"/>
      <c r="L131" s="802"/>
      <c r="M131" s="802"/>
      <c r="N131" s="802"/>
      <c r="O131" s="802"/>
      <c r="P131" s="802"/>
      <c r="Q131" s="802"/>
      <c r="R131" s="802"/>
      <c r="S131" s="802"/>
      <c r="T131" s="802"/>
      <c r="U131" s="48"/>
      <c r="V131" s="24"/>
      <c r="W131" s="24" t="s">
        <v>420</v>
      </c>
      <c r="X131" s="24"/>
      <c r="Y131" s="24"/>
      <c r="Z131" s="43"/>
      <c r="AA131" s="43"/>
      <c r="AB131" s="43"/>
      <c r="AC131" s="43"/>
      <c r="AD131" s="43"/>
      <c r="AE131" s="43"/>
      <c r="AF131" s="155" t="s">
        <v>8</v>
      </c>
      <c r="AG131" s="43"/>
      <c r="AH131" s="43"/>
      <c r="AI131" s="43"/>
      <c r="AJ131" s="43"/>
      <c r="AK131" s="43"/>
      <c r="AL131" s="43"/>
      <c r="AM131" s="43"/>
      <c r="AN131" s="43"/>
      <c r="AO131" s="96" t="s">
        <v>69</v>
      </c>
      <c r="AP131" s="48"/>
      <c r="AQ131" s="24"/>
      <c r="AR131" s="25"/>
      <c r="AS131" s="60"/>
      <c r="AT131" s="24"/>
    </row>
    <row r="132" spans="1:46" customFormat="1" ht="11.25" customHeight="1" x14ac:dyDescent="0.25">
      <c r="A132" s="3"/>
      <c r="B132" s="358" t="s">
        <v>217</v>
      </c>
      <c r="C132" s="23"/>
      <c r="D132" s="36"/>
      <c r="E132" s="802"/>
      <c r="F132" s="802"/>
      <c r="G132" s="802"/>
      <c r="H132" s="802"/>
      <c r="I132" s="802"/>
      <c r="J132" s="802"/>
      <c r="K132" s="802"/>
      <c r="L132" s="802"/>
      <c r="M132" s="802"/>
      <c r="N132" s="802"/>
      <c r="O132" s="802"/>
      <c r="P132" s="802"/>
      <c r="Q132" s="802"/>
      <c r="R132" s="802"/>
      <c r="S132" s="802"/>
      <c r="T132" s="802"/>
      <c r="U132" s="48"/>
      <c r="V132" s="24"/>
      <c r="W132" s="24" t="s">
        <v>87</v>
      </c>
      <c r="X132" s="43"/>
      <c r="Y132" s="43"/>
      <c r="Z132" s="155" t="s">
        <v>8</v>
      </c>
      <c r="AA132" s="43"/>
      <c r="AB132" s="43"/>
      <c r="AC132" s="43"/>
      <c r="AD132" s="43"/>
      <c r="AE132" s="43"/>
      <c r="AF132" s="43"/>
      <c r="AG132" s="43"/>
      <c r="AH132" s="43"/>
      <c r="AI132" s="43"/>
      <c r="AJ132" s="43"/>
      <c r="AK132" s="43"/>
      <c r="AL132" s="43"/>
      <c r="AM132" s="43"/>
      <c r="AN132" s="43"/>
      <c r="AO132" s="96" t="s">
        <v>71</v>
      </c>
      <c r="AP132" s="48"/>
      <c r="AQ132" s="24"/>
      <c r="AR132" s="25"/>
      <c r="AS132" s="60"/>
      <c r="AT132" s="24"/>
    </row>
    <row r="133" spans="1:46" customFormat="1" ht="4.2" customHeight="1" x14ac:dyDescent="0.25">
      <c r="A133" s="8"/>
      <c r="B133" s="417" t="s">
        <v>217</v>
      </c>
      <c r="C133" s="46"/>
      <c r="D133" s="38"/>
      <c r="E133" s="39"/>
      <c r="F133" s="39"/>
      <c r="G133" s="39"/>
      <c r="H133" s="39"/>
      <c r="I133" s="39"/>
      <c r="J133" s="39"/>
      <c r="K133" s="39"/>
      <c r="L133" s="39"/>
      <c r="M133" s="39"/>
      <c r="N133" s="39"/>
      <c r="O133" s="39"/>
      <c r="P133" s="39"/>
      <c r="Q133" s="39"/>
      <c r="R133" s="39"/>
      <c r="S133" s="39"/>
      <c r="T133" s="39"/>
      <c r="U133" s="44"/>
      <c r="V133" s="39"/>
      <c r="W133" s="39"/>
      <c r="X133" s="39"/>
      <c r="Y133" s="39"/>
      <c r="Z133" s="39"/>
      <c r="AA133" s="39"/>
      <c r="AB133" s="39"/>
      <c r="AC133" s="39"/>
      <c r="AD133" s="39"/>
      <c r="AE133" s="39"/>
      <c r="AF133" s="39"/>
      <c r="AG133" s="39"/>
      <c r="AH133" s="39"/>
      <c r="AI133" s="39"/>
      <c r="AJ133" s="39"/>
      <c r="AK133" s="39"/>
      <c r="AL133" s="39"/>
      <c r="AM133" s="39"/>
      <c r="AN133" s="39"/>
      <c r="AO133" s="104"/>
      <c r="AP133" s="44"/>
      <c r="AQ133" s="39"/>
      <c r="AR133" s="40"/>
      <c r="AS133" s="217"/>
      <c r="AT133" s="39"/>
    </row>
    <row r="134" spans="1:46" customFormat="1" ht="4.2" customHeight="1" x14ac:dyDescent="0.25">
      <c r="A134" s="3"/>
      <c r="B134" s="358" t="s">
        <v>217</v>
      </c>
      <c r="C134" s="23"/>
      <c r="D134" s="36"/>
      <c r="E134" s="24"/>
      <c r="F134" s="24"/>
      <c r="G134" s="24"/>
      <c r="H134" s="24"/>
      <c r="I134" s="24"/>
      <c r="J134" s="24"/>
      <c r="K134" s="24"/>
      <c r="L134" s="24"/>
      <c r="M134" s="24"/>
      <c r="N134" s="24"/>
      <c r="O134" s="24"/>
      <c r="P134" s="24"/>
      <c r="Q134" s="24"/>
      <c r="R134" s="24"/>
      <c r="S134" s="24"/>
      <c r="T134" s="24"/>
      <c r="U134" s="48"/>
      <c r="V134" s="24"/>
      <c r="W134" s="24"/>
      <c r="X134" s="24"/>
      <c r="Y134" s="24"/>
      <c r="Z134" s="24"/>
      <c r="AA134" s="24"/>
      <c r="AB134" s="24"/>
      <c r="AC134" s="24"/>
      <c r="AD134" s="24"/>
      <c r="AE134" s="24"/>
      <c r="AF134" s="24"/>
      <c r="AG134" s="24"/>
      <c r="AH134" s="24"/>
      <c r="AI134" s="24"/>
      <c r="AJ134" s="24"/>
      <c r="AK134" s="24"/>
      <c r="AL134" s="24"/>
      <c r="AM134" s="24"/>
      <c r="AN134" s="24"/>
      <c r="AO134" s="103"/>
      <c r="AP134" s="48"/>
      <c r="AQ134" s="24"/>
      <c r="AR134" s="25"/>
      <c r="AS134" s="60"/>
      <c r="AT134" s="24"/>
    </row>
    <row r="135" spans="1:46" customFormat="1" ht="11.25" customHeight="1" x14ac:dyDescent="0.25">
      <c r="A135" s="3"/>
      <c r="B135" s="110" t="s">
        <v>421</v>
      </c>
      <c r="C135" s="23"/>
      <c r="D135" s="36"/>
      <c r="E135" s="801" t="str">
        <f ca="1">VLOOKUP(INDIRECT(ADDRESS(ROW(),COLUMN()-3)),INDIRECT("translations[[Question Num]:["&amp; Language_Selected &amp;"]]"),MATCH(Language_Selected,Language_Options,0)+1,FALSE)</f>
        <v>Have you decided where you will go for the delivery of your baby?
IF YES PROBE FOR WHETHER THE PLAN IS TO DELIVER IN A FACILITY OR AT HOME</v>
      </c>
      <c r="F135" s="801"/>
      <c r="G135" s="801"/>
      <c r="H135" s="801"/>
      <c r="I135" s="801"/>
      <c r="J135" s="801"/>
      <c r="K135" s="801"/>
      <c r="L135" s="801"/>
      <c r="M135" s="801"/>
      <c r="N135" s="801"/>
      <c r="O135" s="801"/>
      <c r="P135" s="801"/>
      <c r="Q135" s="801"/>
      <c r="R135" s="801"/>
      <c r="S135" s="801"/>
      <c r="T135" s="801"/>
      <c r="U135" s="48"/>
      <c r="V135" s="24"/>
      <c r="W135" s="24" t="s">
        <v>422</v>
      </c>
      <c r="X135" s="24"/>
      <c r="Y135" s="24"/>
      <c r="Z135" s="43"/>
      <c r="AA135" s="43"/>
      <c r="AB135" s="43"/>
      <c r="AC135" s="43"/>
      <c r="AD135" s="43"/>
      <c r="AE135" s="43"/>
      <c r="AF135" s="15"/>
      <c r="AG135" s="155" t="s">
        <v>8</v>
      </c>
      <c r="AH135" s="43"/>
      <c r="AI135" s="43"/>
      <c r="AJ135" s="43"/>
      <c r="AK135" s="43"/>
      <c r="AL135" s="43"/>
      <c r="AM135" s="43"/>
      <c r="AN135" s="43"/>
      <c r="AO135" s="96" t="s">
        <v>46</v>
      </c>
      <c r="AP135" s="48"/>
      <c r="AQ135" s="24"/>
      <c r="AR135" s="25"/>
      <c r="AS135" s="358" t="s">
        <v>423</v>
      </c>
      <c r="AT135" s="24"/>
    </row>
    <row r="136" spans="1:46" customFormat="1" ht="11.25" customHeight="1" x14ac:dyDescent="0.3">
      <c r="A136" s="3"/>
      <c r="B136" s="358" t="s">
        <v>217</v>
      </c>
      <c r="C136" s="23"/>
      <c r="D136" s="36"/>
      <c r="E136" s="801"/>
      <c r="F136" s="801"/>
      <c r="G136" s="801"/>
      <c r="H136" s="801"/>
      <c r="I136" s="801"/>
      <c r="J136" s="801"/>
      <c r="K136" s="801"/>
      <c r="L136" s="801"/>
      <c r="M136" s="801"/>
      <c r="N136" s="801"/>
      <c r="O136" s="801"/>
      <c r="P136" s="801"/>
      <c r="Q136" s="801"/>
      <c r="R136" s="801"/>
      <c r="S136" s="801"/>
      <c r="T136" s="801"/>
      <c r="U136" s="48"/>
      <c r="V136" s="24"/>
      <c r="W136" s="24" t="s">
        <v>424</v>
      </c>
      <c r="X136" s="24"/>
      <c r="Y136" s="24"/>
      <c r="Z136" s="43"/>
      <c r="AA136" s="43"/>
      <c r="AB136" s="43"/>
      <c r="AC136" s="43"/>
      <c r="AD136" s="43"/>
      <c r="AE136" s="43"/>
      <c r="AF136" s="15"/>
      <c r="AG136" s="155" t="s">
        <v>8</v>
      </c>
      <c r="AH136" s="43"/>
      <c r="AI136" s="43"/>
      <c r="AJ136" s="43"/>
      <c r="AK136" s="43"/>
      <c r="AL136" s="43"/>
      <c r="AM136" s="43"/>
      <c r="AN136" s="43"/>
      <c r="AO136" s="96" t="s">
        <v>69</v>
      </c>
      <c r="AP136" s="48"/>
      <c r="AQ136" s="24"/>
      <c r="AR136" s="4"/>
      <c r="AS136" s="103"/>
      <c r="AT136" s="24"/>
    </row>
    <row r="137" spans="1:46" customFormat="1" ht="11.25" customHeight="1" x14ac:dyDescent="0.3">
      <c r="A137" s="3"/>
      <c r="B137" s="358" t="s">
        <v>217</v>
      </c>
      <c r="C137" s="23"/>
      <c r="D137" s="36"/>
      <c r="E137" s="801"/>
      <c r="F137" s="801"/>
      <c r="G137" s="801"/>
      <c r="H137" s="801"/>
      <c r="I137" s="801"/>
      <c r="J137" s="801"/>
      <c r="K137" s="801"/>
      <c r="L137" s="801"/>
      <c r="M137" s="801"/>
      <c r="N137" s="801"/>
      <c r="O137" s="801"/>
      <c r="P137" s="801"/>
      <c r="Q137" s="801"/>
      <c r="R137" s="801"/>
      <c r="S137" s="801"/>
      <c r="T137" s="801"/>
      <c r="U137" s="48"/>
      <c r="V137" s="24"/>
      <c r="W137" s="24" t="s">
        <v>425</v>
      </c>
      <c r="X137" s="24"/>
      <c r="Y137" s="24"/>
      <c r="Z137" s="43"/>
      <c r="AA137" s="43"/>
      <c r="AB137" s="155" t="s">
        <v>8</v>
      </c>
      <c r="AC137" s="43"/>
      <c r="AD137" s="43"/>
      <c r="AE137" s="43"/>
      <c r="AF137" s="43"/>
      <c r="AG137" s="43"/>
      <c r="AH137" s="43"/>
      <c r="AI137" s="43"/>
      <c r="AJ137" s="43"/>
      <c r="AK137" s="43"/>
      <c r="AL137" s="43"/>
      <c r="AM137" s="43"/>
      <c r="AN137" s="43"/>
      <c r="AO137" s="96" t="s">
        <v>71</v>
      </c>
      <c r="AP137" s="48"/>
      <c r="AQ137" s="24"/>
      <c r="AR137" s="4"/>
      <c r="AS137" s="103"/>
      <c r="AT137" s="24"/>
    </row>
    <row r="138" spans="1:46" customFormat="1" ht="11.25" customHeight="1" x14ac:dyDescent="0.3">
      <c r="A138" s="3"/>
      <c r="B138" s="358" t="s">
        <v>217</v>
      </c>
      <c r="C138" s="23"/>
      <c r="D138" s="36"/>
      <c r="E138" s="801"/>
      <c r="F138" s="801"/>
      <c r="G138" s="801"/>
      <c r="H138" s="801"/>
      <c r="I138" s="801"/>
      <c r="J138" s="801"/>
      <c r="K138" s="801"/>
      <c r="L138" s="801"/>
      <c r="M138" s="801"/>
      <c r="N138" s="801"/>
      <c r="O138" s="801"/>
      <c r="P138" s="801"/>
      <c r="Q138" s="801"/>
      <c r="R138" s="801"/>
      <c r="S138" s="801"/>
      <c r="T138" s="801"/>
      <c r="U138" s="48"/>
      <c r="V138" s="24"/>
      <c r="W138" s="24" t="s">
        <v>426</v>
      </c>
      <c r="X138" s="24"/>
      <c r="Y138" s="24"/>
      <c r="Z138" s="43"/>
      <c r="AA138" s="43"/>
      <c r="AB138" s="43"/>
      <c r="AC138" s="15"/>
      <c r="AD138" s="155" t="s">
        <v>8</v>
      </c>
      <c r="AE138" s="43"/>
      <c r="AF138" s="43"/>
      <c r="AG138" s="43"/>
      <c r="AH138" s="43"/>
      <c r="AI138" s="43"/>
      <c r="AJ138" s="43"/>
      <c r="AK138" s="43"/>
      <c r="AL138" s="43"/>
      <c r="AM138" s="43"/>
      <c r="AN138" s="43"/>
      <c r="AO138" s="96" t="s">
        <v>73</v>
      </c>
      <c r="AP138" s="48"/>
      <c r="AQ138" s="24"/>
      <c r="AR138" s="4"/>
      <c r="AS138" s="358" t="s">
        <v>427</v>
      </c>
      <c r="AT138" s="24"/>
    </row>
    <row r="139" spans="1:46" customFormat="1" ht="11.25" customHeight="1" x14ac:dyDescent="0.3">
      <c r="A139" s="3"/>
      <c r="B139" s="358" t="s">
        <v>217</v>
      </c>
      <c r="C139" s="23"/>
      <c r="D139" s="36"/>
      <c r="E139" s="801"/>
      <c r="F139" s="801"/>
      <c r="G139" s="801"/>
      <c r="H139" s="801"/>
      <c r="I139" s="801"/>
      <c r="J139" s="801"/>
      <c r="K139" s="801"/>
      <c r="L139" s="801"/>
      <c r="M139" s="801"/>
      <c r="N139" s="801"/>
      <c r="O139" s="801"/>
      <c r="P139" s="801"/>
      <c r="Q139" s="801"/>
      <c r="R139" s="801"/>
      <c r="S139" s="801"/>
      <c r="T139" s="801"/>
      <c r="U139" s="48"/>
      <c r="V139" s="24"/>
      <c r="W139" t="s">
        <v>428</v>
      </c>
      <c r="X139" s="24"/>
      <c r="Y139" s="24"/>
      <c r="Z139" s="43"/>
      <c r="AA139" s="43"/>
      <c r="AB139" s="43"/>
      <c r="AC139" s="43"/>
      <c r="AD139" s="43"/>
      <c r="AE139" s="43"/>
      <c r="AF139" s="43"/>
      <c r="AG139" s="43"/>
      <c r="AH139" s="43"/>
      <c r="AI139" s="43"/>
      <c r="AJ139" s="43"/>
      <c r="AK139" s="43"/>
      <c r="AL139" s="43"/>
      <c r="AM139" s="43"/>
      <c r="AN139" s="43"/>
      <c r="AO139" s="96" t="s">
        <v>171</v>
      </c>
      <c r="AP139" s="48"/>
      <c r="AQ139" s="24"/>
      <c r="AR139" s="4"/>
      <c r="AS139" s="103"/>
      <c r="AT139" s="24"/>
    </row>
    <row r="140" spans="1:46" customFormat="1" ht="11.25" customHeight="1" x14ac:dyDescent="0.3">
      <c r="A140" s="3"/>
      <c r="B140" s="358" t="s">
        <v>217</v>
      </c>
      <c r="C140" s="23"/>
      <c r="D140" s="36"/>
      <c r="E140" s="801"/>
      <c r="F140" s="801"/>
      <c r="G140" s="801"/>
      <c r="H140" s="801"/>
      <c r="I140" s="801"/>
      <c r="J140" s="801"/>
      <c r="K140" s="801"/>
      <c r="L140" s="801"/>
      <c r="M140" s="801"/>
      <c r="N140" s="801"/>
      <c r="O140" s="801"/>
      <c r="P140" s="801"/>
      <c r="Q140" s="801"/>
      <c r="R140" s="801"/>
      <c r="S140" s="801"/>
      <c r="T140" s="801"/>
      <c r="U140" s="48"/>
      <c r="V140" s="24"/>
      <c r="W140" s="24"/>
      <c r="X140" s="24"/>
      <c r="Y140" s="24"/>
      <c r="Z140" s="43"/>
      <c r="AA140" s="43"/>
      <c r="AB140" s="43"/>
      <c r="AC140" s="43"/>
      <c r="AD140" s="840" t="s">
        <v>429</v>
      </c>
      <c r="AE140" s="769"/>
      <c r="AF140" s="769"/>
      <c r="AG140" s="769"/>
      <c r="AH140" s="769"/>
      <c r="AI140" s="769"/>
      <c r="AJ140" s="769"/>
      <c r="AK140" s="769"/>
      <c r="AL140" s="769"/>
      <c r="AM140" s="769"/>
      <c r="AN140" s="769"/>
      <c r="AO140" s="96"/>
      <c r="AP140" s="48"/>
      <c r="AQ140" s="24"/>
      <c r="AR140" s="4"/>
      <c r="AS140" s="103"/>
      <c r="AT140" s="24"/>
    </row>
    <row r="141" spans="1:46" customFormat="1" ht="11.25" customHeight="1" x14ac:dyDescent="0.25">
      <c r="A141" s="3"/>
      <c r="B141" s="358" t="s">
        <v>217</v>
      </c>
      <c r="C141" s="23"/>
      <c r="D141" s="36"/>
      <c r="E141" s="801"/>
      <c r="F141" s="801"/>
      <c r="G141" s="801"/>
      <c r="H141" s="801"/>
      <c r="I141" s="801"/>
      <c r="J141" s="801"/>
      <c r="K141" s="801"/>
      <c r="L141" s="801"/>
      <c r="M141" s="801"/>
      <c r="N141" s="801"/>
      <c r="O141" s="801"/>
      <c r="P141" s="801"/>
      <c r="Q141" s="801"/>
      <c r="R141" s="801"/>
      <c r="S141" s="801"/>
      <c r="T141" s="801"/>
      <c r="U141" s="48"/>
      <c r="V141" s="24"/>
      <c r="W141" s="24" t="s">
        <v>430</v>
      </c>
      <c r="X141" s="24"/>
      <c r="Y141" s="43"/>
      <c r="Z141" s="43"/>
      <c r="AA141" s="43"/>
      <c r="AB141" s="43"/>
      <c r="AC141" s="43"/>
      <c r="AD141" s="155" t="s">
        <v>8</v>
      </c>
      <c r="AE141" s="43"/>
      <c r="AF141" s="43"/>
      <c r="AG141" s="43"/>
      <c r="AH141" s="43"/>
      <c r="AI141" s="43"/>
      <c r="AJ141" s="43"/>
      <c r="AK141" s="43"/>
      <c r="AL141" s="43"/>
      <c r="AM141" s="43"/>
      <c r="AN141" s="43"/>
      <c r="AO141" s="96" t="s">
        <v>89</v>
      </c>
      <c r="AP141" s="48"/>
      <c r="AQ141" s="24"/>
      <c r="AR141" s="25"/>
      <c r="AS141" s="358" t="s">
        <v>423</v>
      </c>
      <c r="AT141" s="24"/>
    </row>
    <row r="142" spans="1:46" customFormat="1" ht="4.2" customHeight="1" x14ac:dyDescent="0.25">
      <c r="A142" s="8"/>
      <c r="B142" s="417" t="s">
        <v>217</v>
      </c>
      <c r="C142" s="46"/>
      <c r="D142" s="38"/>
      <c r="E142" s="39"/>
      <c r="F142" s="39"/>
      <c r="G142" s="39"/>
      <c r="H142" s="39"/>
      <c r="I142" s="39"/>
      <c r="J142" s="39"/>
      <c r="K142" s="39"/>
      <c r="L142" s="39"/>
      <c r="M142" s="39"/>
      <c r="N142" s="39"/>
      <c r="O142" s="39"/>
      <c r="P142" s="39"/>
      <c r="Q142" s="39"/>
      <c r="R142" s="39"/>
      <c r="S142" s="39"/>
      <c r="T142" s="39"/>
      <c r="U142" s="44"/>
      <c r="V142" s="39"/>
      <c r="W142" s="39"/>
      <c r="X142" s="39"/>
      <c r="Y142" s="39"/>
      <c r="Z142" s="39"/>
      <c r="AA142" s="39"/>
      <c r="AB142" s="39"/>
      <c r="AC142" s="39"/>
      <c r="AD142" s="39"/>
      <c r="AE142" s="39"/>
      <c r="AF142" s="39"/>
      <c r="AG142" s="39"/>
      <c r="AH142" s="39"/>
      <c r="AI142" s="39"/>
      <c r="AJ142" s="39"/>
      <c r="AK142" s="39"/>
      <c r="AL142" s="39"/>
      <c r="AM142" s="39"/>
      <c r="AN142" s="39"/>
      <c r="AO142" s="104"/>
      <c r="AP142" s="44"/>
      <c r="AQ142" s="39"/>
      <c r="AR142" s="40"/>
      <c r="AS142" s="104"/>
      <c r="AT142" s="39"/>
    </row>
    <row r="143" spans="1:46" customFormat="1" ht="4.2" customHeight="1" x14ac:dyDescent="0.25">
      <c r="A143" s="3"/>
      <c r="B143" s="358" t="s">
        <v>217</v>
      </c>
      <c r="C143" s="23"/>
      <c r="D143" s="36"/>
      <c r="E143" s="34"/>
      <c r="F143" s="34"/>
      <c r="G143" s="34"/>
      <c r="H143" s="34"/>
      <c r="I143" s="34"/>
      <c r="J143" s="34"/>
      <c r="K143" s="34"/>
      <c r="L143" s="34"/>
      <c r="M143" s="34"/>
      <c r="N143" s="34"/>
      <c r="O143" s="34"/>
      <c r="P143" s="34"/>
      <c r="Q143" s="34"/>
      <c r="R143" s="34"/>
      <c r="S143" s="34"/>
      <c r="T143" s="34"/>
      <c r="U143" s="42"/>
      <c r="V143" s="34"/>
      <c r="W143" s="34"/>
      <c r="X143" s="34"/>
      <c r="Y143" s="34"/>
      <c r="Z143" s="34"/>
      <c r="AA143" s="34"/>
      <c r="AB143" s="34"/>
      <c r="AC143" s="34"/>
      <c r="AD143" s="34"/>
      <c r="AE143" s="34"/>
      <c r="AF143" s="34"/>
      <c r="AG143" s="34"/>
      <c r="AH143" s="34"/>
      <c r="AI143" s="34"/>
      <c r="AJ143" s="34"/>
      <c r="AK143" s="34"/>
      <c r="AL143" s="34"/>
      <c r="AM143" s="34"/>
      <c r="AN143" s="34"/>
      <c r="AO143" s="105"/>
      <c r="AP143" s="48"/>
      <c r="AQ143" s="34"/>
      <c r="AR143" s="35"/>
      <c r="AS143" s="105"/>
      <c r="AT143" s="34"/>
    </row>
    <row r="144" spans="1:46" customFormat="1" ht="11.25" customHeight="1" x14ac:dyDescent="0.25">
      <c r="A144" s="3"/>
      <c r="B144" s="110" t="s">
        <v>431</v>
      </c>
      <c r="C144" s="23"/>
      <c r="D144" s="36"/>
      <c r="E144" s="801" t="str">
        <f ca="1">VLOOKUP(INDIRECT(ADDRESS(ROW(),COLUMN()-3)),INDIRECT("translations[[Question Num]:["&amp; Language_Selected &amp;"]]"),MATCH(Language_Selected,Language_Options,0)+1,FALSE)</f>
        <v>What is the main reason you do not plan to deliver at this facility?
IF CLIENT MENTIONS SEVERAL REASONS, PROBE FOR THE MOST IMPORTANT, OR MAIN REASON</v>
      </c>
      <c r="F144" s="801"/>
      <c r="G144" s="801"/>
      <c r="H144" s="801"/>
      <c r="I144" s="801"/>
      <c r="J144" s="801"/>
      <c r="K144" s="801"/>
      <c r="L144" s="801"/>
      <c r="M144" s="801"/>
      <c r="N144" s="801"/>
      <c r="O144" s="801"/>
      <c r="P144" s="801"/>
      <c r="Q144" s="801"/>
      <c r="R144" s="801"/>
      <c r="S144" s="801"/>
      <c r="T144" s="801"/>
      <c r="U144" s="48"/>
      <c r="V144" s="24"/>
      <c r="W144" s="108" t="s">
        <v>226</v>
      </c>
      <c r="X144" s="108"/>
      <c r="Y144" s="108"/>
      <c r="Z144" s="108"/>
      <c r="AA144" s="108"/>
      <c r="AB144" s="108"/>
      <c r="AC144" s="108"/>
      <c r="AD144" s="108"/>
      <c r="AE144" s="108"/>
      <c r="AF144" s="108"/>
      <c r="AG144" s="85"/>
      <c r="AH144" s="85"/>
      <c r="AI144" s="85"/>
      <c r="AJ144" s="15"/>
      <c r="AK144" s="485" t="s">
        <v>8</v>
      </c>
      <c r="AL144" s="336"/>
      <c r="AM144" s="336"/>
      <c r="AN144" s="336"/>
      <c r="AO144" s="103" t="s">
        <v>227</v>
      </c>
      <c r="AP144" s="48"/>
      <c r="AQ144" s="24"/>
      <c r="AR144" s="25"/>
      <c r="AS144" s="103"/>
      <c r="AT144" s="24"/>
    </row>
    <row r="145" spans="1:46" customFormat="1" ht="11.25" customHeight="1" x14ac:dyDescent="0.25">
      <c r="A145" s="3"/>
      <c r="B145" s="103" t="s">
        <v>217</v>
      </c>
      <c r="C145" s="23"/>
      <c r="D145" s="36"/>
      <c r="E145" s="801"/>
      <c r="F145" s="801"/>
      <c r="G145" s="801"/>
      <c r="H145" s="801"/>
      <c r="I145" s="801"/>
      <c r="J145" s="801"/>
      <c r="K145" s="801"/>
      <c r="L145" s="801"/>
      <c r="M145" s="801"/>
      <c r="N145" s="801"/>
      <c r="O145" s="801"/>
      <c r="P145" s="801"/>
      <c r="Q145" s="801"/>
      <c r="R145" s="801"/>
      <c r="S145" s="801"/>
      <c r="T145" s="801"/>
      <c r="U145" s="48"/>
      <c r="V145" s="24"/>
      <c r="W145" s="108" t="s">
        <v>432</v>
      </c>
      <c r="X145" s="15"/>
      <c r="Y145" s="108"/>
      <c r="Z145" s="108"/>
      <c r="AA145" s="108"/>
      <c r="AB145" s="108"/>
      <c r="AC145" s="108"/>
      <c r="AD145" s="108"/>
      <c r="AE145" s="108"/>
      <c r="AF145" s="87"/>
      <c r="AG145" s="87"/>
      <c r="AH145" s="87"/>
      <c r="AI145" s="87"/>
      <c r="AJ145" s="87"/>
      <c r="AK145" s="37"/>
      <c r="AL145" s="15"/>
      <c r="AM145" s="43"/>
      <c r="AN145" s="24"/>
      <c r="AO145" s="486"/>
      <c r="AP145" s="48"/>
      <c r="AQ145" s="24"/>
      <c r="AR145" s="25"/>
      <c r="AS145" s="103"/>
      <c r="AT145" s="24"/>
    </row>
    <row r="146" spans="1:46" customFormat="1" ht="11.25" customHeight="1" x14ac:dyDescent="0.25">
      <c r="A146" s="3"/>
      <c r="B146" s="103" t="s">
        <v>217</v>
      </c>
      <c r="C146" s="23"/>
      <c r="D146" s="36"/>
      <c r="E146" s="801"/>
      <c r="F146" s="801"/>
      <c r="G146" s="801"/>
      <c r="H146" s="801"/>
      <c r="I146" s="801"/>
      <c r="J146" s="801"/>
      <c r="K146" s="801"/>
      <c r="L146" s="801"/>
      <c r="M146" s="801"/>
      <c r="N146" s="801"/>
      <c r="O146" s="801"/>
      <c r="P146" s="801"/>
      <c r="Q146" s="801"/>
      <c r="R146" s="801"/>
      <c r="S146" s="801"/>
      <c r="T146" s="801"/>
      <c r="U146" s="48"/>
      <c r="V146" s="24"/>
      <c r="W146" s="108"/>
      <c r="X146" s="108" t="s">
        <v>433</v>
      </c>
      <c r="Y146" s="108"/>
      <c r="Z146" s="108"/>
      <c r="AA146" s="108"/>
      <c r="AB146" s="108"/>
      <c r="AC146" s="108"/>
      <c r="AD146" s="325"/>
      <c r="AE146" s="325"/>
      <c r="AF146" s="326" t="s">
        <v>8</v>
      </c>
      <c r="AG146" s="325"/>
      <c r="AH146" s="325"/>
      <c r="AI146" s="325"/>
      <c r="AJ146" s="325"/>
      <c r="AK146" s="325"/>
      <c r="AL146" s="43"/>
      <c r="AM146" s="43"/>
      <c r="AN146" s="43"/>
      <c r="AO146" s="103" t="s">
        <v>229</v>
      </c>
      <c r="AP146" s="48"/>
      <c r="AQ146" s="24"/>
      <c r="AR146" s="25"/>
      <c r="AS146" s="103"/>
      <c r="AT146" s="24"/>
    </row>
    <row r="147" spans="1:46" customFormat="1" ht="11.25" customHeight="1" x14ac:dyDescent="0.25">
      <c r="A147" s="3"/>
      <c r="B147" s="103" t="s">
        <v>217</v>
      </c>
      <c r="C147" s="23"/>
      <c r="D147" s="36"/>
      <c r="E147" s="801"/>
      <c r="F147" s="801"/>
      <c r="G147" s="801"/>
      <c r="H147" s="801"/>
      <c r="I147" s="801"/>
      <c r="J147" s="801"/>
      <c r="K147" s="801"/>
      <c r="L147" s="801"/>
      <c r="M147" s="801"/>
      <c r="N147" s="801"/>
      <c r="O147" s="801"/>
      <c r="P147" s="801"/>
      <c r="Q147" s="801"/>
      <c r="R147" s="801"/>
      <c r="S147" s="801"/>
      <c r="T147" s="801"/>
      <c r="U147" s="48"/>
      <c r="V147" s="24"/>
      <c r="W147" s="24" t="s">
        <v>249</v>
      </c>
      <c r="X147" s="24"/>
      <c r="Y147" s="24"/>
      <c r="Z147" s="24"/>
      <c r="AA147" s="24"/>
      <c r="AB147" s="43"/>
      <c r="AC147" s="43"/>
      <c r="AD147" s="155" t="s">
        <v>8</v>
      </c>
      <c r="AE147" s="43"/>
      <c r="AF147" s="43"/>
      <c r="AG147" s="43"/>
      <c r="AH147" s="43"/>
      <c r="AI147" s="43"/>
      <c r="AJ147" s="43"/>
      <c r="AK147" s="43"/>
      <c r="AL147" s="43"/>
      <c r="AM147" s="43"/>
      <c r="AN147" s="43"/>
      <c r="AO147" s="103" t="s">
        <v>232</v>
      </c>
      <c r="AP147" s="48"/>
      <c r="AQ147" s="24"/>
      <c r="AR147" s="25"/>
      <c r="AS147" s="103"/>
      <c r="AT147" s="24"/>
    </row>
    <row r="148" spans="1:46" customFormat="1" ht="11.25" customHeight="1" x14ac:dyDescent="0.25">
      <c r="A148" s="3"/>
      <c r="B148" s="103" t="s">
        <v>217</v>
      </c>
      <c r="C148" s="23"/>
      <c r="D148" s="36"/>
      <c r="E148" s="801"/>
      <c r="F148" s="801"/>
      <c r="G148" s="801"/>
      <c r="H148" s="801"/>
      <c r="I148" s="801"/>
      <c r="J148" s="801"/>
      <c r="K148" s="801"/>
      <c r="L148" s="801"/>
      <c r="M148" s="801"/>
      <c r="N148" s="801"/>
      <c r="O148" s="801"/>
      <c r="P148" s="801"/>
      <c r="Q148" s="801"/>
      <c r="R148" s="801"/>
      <c r="S148" s="801"/>
      <c r="T148" s="801"/>
      <c r="U148" s="48"/>
      <c r="V148" s="24"/>
      <c r="W148" s="108" t="s">
        <v>434</v>
      </c>
      <c r="X148" s="108"/>
      <c r="Y148" s="108"/>
      <c r="Z148" s="108"/>
      <c r="AA148" s="108"/>
      <c r="AB148" s="108"/>
      <c r="AC148" s="108"/>
      <c r="AD148" s="108"/>
      <c r="AE148" s="108"/>
      <c r="AF148" s="325"/>
      <c r="AG148" s="325"/>
      <c r="AH148" s="325"/>
      <c r="AI148" s="325"/>
      <c r="AJ148" s="325"/>
      <c r="AK148" s="325"/>
      <c r="AL148" s="43"/>
      <c r="AM148" s="15"/>
      <c r="AN148" s="155" t="s">
        <v>8</v>
      </c>
      <c r="AO148" s="103" t="s">
        <v>236</v>
      </c>
      <c r="AP148" s="48"/>
      <c r="AQ148" s="24"/>
      <c r="AR148" s="25"/>
      <c r="AS148" s="103"/>
      <c r="AT148" s="24"/>
    </row>
    <row r="149" spans="1:46" customFormat="1" ht="11.25" customHeight="1" x14ac:dyDescent="0.25">
      <c r="A149" s="3"/>
      <c r="B149" s="103" t="s">
        <v>217</v>
      </c>
      <c r="C149" s="23"/>
      <c r="D149" s="36"/>
      <c r="E149" s="801"/>
      <c r="F149" s="801"/>
      <c r="G149" s="801"/>
      <c r="H149" s="801"/>
      <c r="I149" s="801"/>
      <c r="J149" s="801"/>
      <c r="K149" s="801"/>
      <c r="L149" s="801"/>
      <c r="M149" s="801"/>
      <c r="N149" s="801"/>
      <c r="O149" s="801"/>
      <c r="P149" s="801"/>
      <c r="Q149" s="801"/>
      <c r="R149" s="801"/>
      <c r="S149" s="801"/>
      <c r="T149" s="801"/>
      <c r="U149" s="48"/>
      <c r="V149" s="24"/>
      <c r="W149" s="24" t="s">
        <v>435</v>
      </c>
      <c r="X149" s="24"/>
      <c r="Y149" s="24"/>
      <c r="Z149" s="24"/>
      <c r="AA149" s="43"/>
      <c r="AB149" s="43"/>
      <c r="AC149" s="155" t="s">
        <v>8</v>
      </c>
      <c r="AD149" s="43"/>
      <c r="AE149" s="43"/>
      <c r="AF149" s="43"/>
      <c r="AG149" s="43"/>
      <c r="AH149" s="43"/>
      <c r="AI149" s="43"/>
      <c r="AJ149" s="43"/>
      <c r="AK149" s="43"/>
      <c r="AL149" s="43"/>
      <c r="AM149" s="43"/>
      <c r="AN149" s="43"/>
      <c r="AO149" s="103" t="s">
        <v>238</v>
      </c>
      <c r="AP149" s="48"/>
      <c r="AQ149" s="24"/>
      <c r="AR149" s="25"/>
      <c r="AS149" s="103"/>
      <c r="AT149" s="24"/>
    </row>
    <row r="150" spans="1:46" customFormat="1" ht="11.25" customHeight="1" x14ac:dyDescent="0.25">
      <c r="A150" s="3"/>
      <c r="B150" s="103" t="s">
        <v>217</v>
      </c>
      <c r="C150" s="23"/>
      <c r="D150" s="36"/>
      <c r="E150" s="801"/>
      <c r="F150" s="801"/>
      <c r="G150" s="801"/>
      <c r="H150" s="801"/>
      <c r="I150" s="801"/>
      <c r="J150" s="801"/>
      <c r="K150" s="801"/>
      <c r="L150" s="801"/>
      <c r="M150" s="801"/>
      <c r="N150" s="801"/>
      <c r="O150" s="801"/>
      <c r="P150" s="801"/>
      <c r="Q150" s="801"/>
      <c r="R150" s="801"/>
      <c r="S150" s="801"/>
      <c r="T150" s="801"/>
      <c r="U150" s="48"/>
      <c r="V150" s="24"/>
      <c r="W150" s="108" t="s">
        <v>436</v>
      </c>
      <c r="X150" s="108"/>
      <c r="Y150" s="108"/>
      <c r="Z150" s="108"/>
      <c r="AA150" s="108"/>
      <c r="AB150" s="108"/>
      <c r="AC150" s="108"/>
      <c r="AD150" s="108"/>
      <c r="AE150" s="108"/>
      <c r="AF150" s="108"/>
      <c r="AG150" s="85"/>
      <c r="AH150" s="85"/>
      <c r="AI150" s="85"/>
      <c r="AJ150" s="234" t="s">
        <v>8</v>
      </c>
      <c r="AK150" s="85"/>
      <c r="AL150" s="336"/>
      <c r="AM150" s="336"/>
      <c r="AN150" s="336"/>
      <c r="AO150" s="103" t="s">
        <v>240</v>
      </c>
      <c r="AP150" s="48"/>
      <c r="AQ150" s="24"/>
      <c r="AR150" s="25"/>
      <c r="AS150" s="358" t="s">
        <v>423</v>
      </c>
      <c r="AT150" s="24"/>
    </row>
    <row r="151" spans="1:46" customFormat="1" ht="11.25" customHeight="1" x14ac:dyDescent="0.25">
      <c r="A151" s="3"/>
      <c r="B151" s="103" t="s">
        <v>217</v>
      </c>
      <c r="C151" s="23"/>
      <c r="D151" s="36"/>
      <c r="E151" s="801"/>
      <c r="F151" s="801"/>
      <c r="G151" s="801"/>
      <c r="H151" s="801"/>
      <c r="I151" s="801"/>
      <c r="J151" s="801"/>
      <c r="K151" s="801"/>
      <c r="L151" s="801"/>
      <c r="M151" s="801"/>
      <c r="N151" s="801"/>
      <c r="O151" s="801"/>
      <c r="P151" s="801"/>
      <c r="Q151" s="801"/>
      <c r="R151" s="801"/>
      <c r="S151" s="801"/>
      <c r="T151" s="801"/>
      <c r="U151" s="48"/>
      <c r="V151" s="24"/>
      <c r="W151" s="24" t="s">
        <v>253</v>
      </c>
      <c r="X151" s="24"/>
      <c r="Y151" s="24"/>
      <c r="Z151" s="24"/>
      <c r="AA151" s="24"/>
      <c r="AB151" s="24"/>
      <c r="AC151" s="21"/>
      <c r="AD151" s="43"/>
      <c r="AE151" s="43"/>
      <c r="AF151" s="155" t="s">
        <v>8</v>
      </c>
      <c r="AG151" s="43"/>
      <c r="AH151" s="43"/>
      <c r="AI151" s="43"/>
      <c r="AJ151" s="43"/>
      <c r="AK151" s="43"/>
      <c r="AL151" s="43"/>
      <c r="AM151" s="43"/>
      <c r="AN151" s="43"/>
      <c r="AO151" s="103" t="s">
        <v>242</v>
      </c>
      <c r="AP151" s="48"/>
      <c r="AQ151" s="24"/>
      <c r="AR151" s="25"/>
      <c r="AS151" s="103"/>
      <c r="AT151" s="24"/>
    </row>
    <row r="152" spans="1:46" customFormat="1" ht="11.25" customHeight="1" x14ac:dyDescent="0.25">
      <c r="A152" s="3"/>
      <c r="B152" s="103" t="s">
        <v>217</v>
      </c>
      <c r="C152" s="23"/>
      <c r="D152" s="36"/>
      <c r="E152" s="801"/>
      <c r="F152" s="801"/>
      <c r="G152" s="801"/>
      <c r="H152" s="801"/>
      <c r="I152" s="801"/>
      <c r="J152" s="801"/>
      <c r="K152" s="801"/>
      <c r="L152" s="801"/>
      <c r="M152" s="801"/>
      <c r="N152" s="801"/>
      <c r="O152" s="801"/>
      <c r="P152" s="801"/>
      <c r="Q152" s="801"/>
      <c r="R152" s="801"/>
      <c r="S152" s="801"/>
      <c r="T152" s="801"/>
      <c r="U152" s="48"/>
      <c r="V152" s="24"/>
      <c r="W152" s="108" t="s">
        <v>254</v>
      </c>
      <c r="X152" s="37"/>
      <c r="Y152" s="37"/>
      <c r="Z152" s="37"/>
      <c r="AA152" s="37"/>
      <c r="AB152" s="37"/>
      <c r="AC152" s="37"/>
      <c r="AD152" s="37"/>
      <c r="AE152" s="37"/>
      <c r="AF152" s="37"/>
      <c r="AG152" s="85"/>
      <c r="AH152" s="85"/>
      <c r="AI152" s="85"/>
      <c r="AJ152" s="85"/>
      <c r="AK152" s="234" t="s">
        <v>8</v>
      </c>
      <c r="AL152" s="336"/>
      <c r="AM152" s="336"/>
      <c r="AN152" s="336"/>
      <c r="AO152" s="103" t="s">
        <v>244</v>
      </c>
      <c r="AP152" s="48"/>
      <c r="AQ152" s="24"/>
      <c r="AR152" s="25"/>
      <c r="AS152" s="103"/>
      <c r="AT152" s="24"/>
    </row>
    <row r="153" spans="1:46" customFormat="1" ht="11.25" customHeight="1" x14ac:dyDescent="0.3">
      <c r="A153" s="3"/>
      <c r="B153" s="103" t="s">
        <v>217</v>
      </c>
      <c r="C153" s="23"/>
      <c r="D153" s="36"/>
      <c r="E153" s="801"/>
      <c r="F153" s="801"/>
      <c r="G153" s="801"/>
      <c r="H153" s="801"/>
      <c r="I153" s="801"/>
      <c r="J153" s="801"/>
      <c r="K153" s="801"/>
      <c r="L153" s="801"/>
      <c r="M153" s="801"/>
      <c r="N153" s="801"/>
      <c r="O153" s="801"/>
      <c r="P153" s="801"/>
      <c r="Q153" s="801"/>
      <c r="R153" s="801"/>
      <c r="S153" s="801"/>
      <c r="T153" s="801"/>
      <c r="U153" s="48"/>
      <c r="V153" s="24"/>
      <c r="W153" s="108" t="s">
        <v>437</v>
      </c>
      <c r="X153" s="108"/>
      <c r="Y153" s="108"/>
      <c r="Z153" s="108"/>
      <c r="AA153" s="108"/>
      <c r="AB153" s="108"/>
      <c r="AC153" s="108"/>
      <c r="AD153" s="108"/>
      <c r="AE153" s="108"/>
      <c r="AF153" s="108"/>
      <c r="AG153" s="87"/>
      <c r="AH153" s="87"/>
      <c r="AI153" s="87"/>
      <c r="AJ153" s="37"/>
      <c r="AK153" s="85"/>
      <c r="AL153" s="14"/>
      <c r="AM153" s="15"/>
      <c r="AN153" s="14" t="s">
        <v>8</v>
      </c>
      <c r="AO153" s="103" t="s">
        <v>246</v>
      </c>
      <c r="AP153" s="48"/>
      <c r="AQ153" s="24"/>
      <c r="AR153" s="25"/>
      <c r="AS153" s="103"/>
      <c r="AT153" s="24"/>
    </row>
    <row r="154" spans="1:46" customFormat="1" ht="11.25" customHeight="1" x14ac:dyDescent="0.25">
      <c r="A154" s="3"/>
      <c r="B154" s="103" t="s">
        <v>217</v>
      </c>
      <c r="C154" s="23"/>
      <c r="D154" s="36"/>
      <c r="E154" s="801"/>
      <c r="F154" s="801"/>
      <c r="G154" s="801"/>
      <c r="H154" s="801"/>
      <c r="I154" s="801"/>
      <c r="J154" s="801"/>
      <c r="K154" s="801"/>
      <c r="L154" s="801"/>
      <c r="M154" s="801"/>
      <c r="N154" s="801"/>
      <c r="O154" s="801"/>
      <c r="P154" s="801"/>
      <c r="Q154" s="801"/>
      <c r="R154" s="801"/>
      <c r="S154" s="801"/>
      <c r="T154" s="801"/>
      <c r="U154" s="48"/>
      <c r="V154" s="24"/>
      <c r="W154" t="s">
        <v>114</v>
      </c>
      <c r="X154" s="24"/>
      <c r="Y154" s="24"/>
      <c r="Z154" s="24"/>
      <c r="AA154" s="43"/>
      <c r="AB154" s="43"/>
      <c r="AC154" s="43"/>
      <c r="AD154" s="43"/>
      <c r="AE154" s="43"/>
      <c r="AF154" s="43"/>
      <c r="AG154" s="43"/>
      <c r="AH154" s="43"/>
      <c r="AI154" s="43"/>
      <c r="AJ154" s="43"/>
      <c r="AK154" s="43"/>
      <c r="AL154" s="43"/>
      <c r="AM154" s="43"/>
      <c r="AN154" s="43"/>
      <c r="AO154" s="103" t="s">
        <v>248</v>
      </c>
      <c r="AP154" s="48"/>
      <c r="AQ154" s="24"/>
      <c r="AR154" s="25"/>
      <c r="AS154" s="103"/>
      <c r="AT154" s="24"/>
    </row>
    <row r="155" spans="1:46" customFormat="1" ht="11.25" customHeight="1" x14ac:dyDescent="0.25">
      <c r="A155" s="3"/>
      <c r="B155" s="103" t="s">
        <v>217</v>
      </c>
      <c r="C155" s="23"/>
      <c r="D155" s="36"/>
      <c r="E155" s="801"/>
      <c r="F155" s="801"/>
      <c r="G155" s="801"/>
      <c r="H155" s="801"/>
      <c r="I155" s="801"/>
      <c r="J155" s="801"/>
      <c r="K155" s="801"/>
      <c r="L155" s="801"/>
      <c r="M155" s="801"/>
      <c r="N155" s="801"/>
      <c r="O155" s="801"/>
      <c r="P155" s="801"/>
      <c r="Q155" s="801"/>
      <c r="R155" s="801"/>
      <c r="S155" s="801"/>
      <c r="T155" s="801"/>
      <c r="U155" s="48"/>
      <c r="V155" s="24"/>
      <c r="W155" s="24"/>
      <c r="X155" s="24"/>
      <c r="Y155" s="24"/>
      <c r="Z155" s="806" t="s">
        <v>429</v>
      </c>
      <c r="AA155" s="806"/>
      <c r="AB155" s="806"/>
      <c r="AC155" s="806"/>
      <c r="AD155" s="806"/>
      <c r="AE155" s="806"/>
      <c r="AF155" s="806"/>
      <c r="AG155" s="806"/>
      <c r="AH155" s="806"/>
      <c r="AI155" s="806"/>
      <c r="AJ155" s="806"/>
      <c r="AK155" s="806"/>
      <c r="AL155" s="806"/>
      <c r="AM155" s="806"/>
      <c r="AN155" s="806"/>
      <c r="AO155" s="103"/>
      <c r="AP155" s="48"/>
      <c r="AQ155" s="24"/>
      <c r="AR155" s="25"/>
      <c r="AS155" s="103"/>
      <c r="AT155" s="24"/>
    </row>
    <row r="156" spans="1:46" customFormat="1" ht="11.25" customHeight="1" x14ac:dyDescent="0.3">
      <c r="A156" s="3"/>
      <c r="B156" s="103" t="s">
        <v>217</v>
      </c>
      <c r="C156" s="23"/>
      <c r="D156" s="36"/>
      <c r="E156" s="801"/>
      <c r="F156" s="801"/>
      <c r="G156" s="801"/>
      <c r="H156" s="801"/>
      <c r="I156" s="801"/>
      <c r="J156" s="801"/>
      <c r="K156" s="801"/>
      <c r="L156" s="801"/>
      <c r="M156" s="801"/>
      <c r="N156" s="801"/>
      <c r="O156" s="801"/>
      <c r="P156" s="801"/>
      <c r="Q156" s="801"/>
      <c r="R156" s="801"/>
      <c r="S156" s="801"/>
      <c r="T156" s="801"/>
      <c r="U156" s="48"/>
      <c r="V156" s="24"/>
      <c r="W156" s="24" t="s">
        <v>88</v>
      </c>
      <c r="X156" s="24"/>
      <c r="Y156" s="24"/>
      <c r="Z156" s="24"/>
      <c r="AA156" s="43"/>
      <c r="AB156" s="43"/>
      <c r="AC156" s="155" t="s">
        <v>8</v>
      </c>
      <c r="AD156" s="43"/>
      <c r="AE156" s="43"/>
      <c r="AF156" s="43"/>
      <c r="AG156" s="43"/>
      <c r="AH156" s="43"/>
      <c r="AI156" s="43"/>
      <c r="AJ156" s="43"/>
      <c r="AK156" s="43"/>
      <c r="AL156" s="43"/>
      <c r="AM156" s="43"/>
      <c r="AN156" s="43"/>
      <c r="AO156" s="103" t="s">
        <v>60</v>
      </c>
      <c r="AP156" s="48"/>
      <c r="AQ156" s="24"/>
      <c r="AR156" s="25"/>
      <c r="AS156" s="223"/>
      <c r="AT156" s="24"/>
    </row>
    <row r="157" spans="1:46" customFormat="1" ht="4.2" customHeight="1" x14ac:dyDescent="0.25">
      <c r="A157" s="8"/>
      <c r="B157" s="104" t="s">
        <v>217</v>
      </c>
      <c r="C157" s="46"/>
      <c r="D157" s="38"/>
      <c r="E157" s="487"/>
      <c r="F157" s="487"/>
      <c r="G157" s="487"/>
      <c r="H157" s="487"/>
      <c r="I157" s="487"/>
      <c r="J157" s="487"/>
      <c r="K157" s="487"/>
      <c r="L157" s="487"/>
      <c r="M157" s="487"/>
      <c r="N157" s="487"/>
      <c r="O157" s="487"/>
      <c r="P157" s="487"/>
      <c r="Q157" s="487"/>
      <c r="R157" s="487"/>
      <c r="S157" s="487"/>
      <c r="T157" s="487"/>
      <c r="U157" s="44"/>
      <c r="V157" s="39"/>
      <c r="W157" s="39"/>
      <c r="X157" s="39"/>
      <c r="Y157" s="39"/>
      <c r="Z157" s="39"/>
      <c r="AA157" s="39"/>
      <c r="AB157" s="39"/>
      <c r="AC157" s="39"/>
      <c r="AD157" s="39"/>
      <c r="AE157" s="39"/>
      <c r="AF157" s="39"/>
      <c r="AG157" s="39"/>
      <c r="AH157" s="39"/>
      <c r="AI157" s="39"/>
      <c r="AJ157" s="39"/>
      <c r="AK157" s="39"/>
      <c r="AL157" s="39"/>
      <c r="AM157" s="39"/>
      <c r="AN157" s="39"/>
      <c r="AO157" s="104"/>
      <c r="AP157" s="44"/>
      <c r="AQ157" s="39"/>
      <c r="AR157" s="40"/>
      <c r="AS157" s="217"/>
      <c r="AT157" s="39"/>
    </row>
    <row r="158" spans="1:46" customFormat="1" ht="4.2" customHeight="1" x14ac:dyDescent="0.25">
      <c r="A158" s="3"/>
      <c r="B158" s="103" t="s">
        <v>217</v>
      </c>
      <c r="C158" s="23"/>
      <c r="D158" s="36"/>
      <c r="E158" s="120"/>
      <c r="F158" s="120"/>
      <c r="G158" s="120"/>
      <c r="H158" s="120"/>
      <c r="I158" s="120"/>
      <c r="J158" s="120"/>
      <c r="K158" s="120"/>
      <c r="L158" s="120"/>
      <c r="M158" s="120"/>
      <c r="N158" s="120"/>
      <c r="O158" s="120"/>
      <c r="P158" s="120"/>
      <c r="Q158" s="120"/>
      <c r="R158" s="120"/>
      <c r="S158" s="120"/>
      <c r="T158" s="120"/>
      <c r="U158" s="48"/>
      <c r="V158" s="24"/>
      <c r="W158" s="24"/>
      <c r="X158" s="24"/>
      <c r="Y158" s="24"/>
      <c r="Z158" s="24"/>
      <c r="AA158" s="24"/>
      <c r="AB158" s="24"/>
      <c r="AC158" s="24"/>
      <c r="AD158" s="24"/>
      <c r="AE158" s="24"/>
      <c r="AF158" s="24"/>
      <c r="AG158" s="24"/>
      <c r="AH158" s="24"/>
      <c r="AI158" s="24"/>
      <c r="AJ158" s="24"/>
      <c r="AK158" s="24"/>
      <c r="AL158" s="24"/>
      <c r="AM158" s="24"/>
      <c r="AN158" s="24"/>
      <c r="AO158" s="103"/>
      <c r="AP158" s="48"/>
      <c r="AQ158" s="24"/>
      <c r="AR158" s="25"/>
      <c r="AS158" s="60"/>
      <c r="AT158" s="24"/>
    </row>
    <row r="159" spans="1:46" customFormat="1" ht="11.25" customHeight="1" x14ac:dyDescent="0.25">
      <c r="A159" s="3"/>
      <c r="B159" s="110" t="s">
        <v>427</v>
      </c>
      <c r="C159" s="23"/>
      <c r="D159" s="36"/>
      <c r="E159" s="801" t="str">
        <f ca="1">VLOOKUP(INDIRECT(ADDRESS(ROW(),COLUMN()-3)),INDIRECT("translations[[Question Num]:["&amp; Language_Selected &amp;"]]"),MATCH(Language_Selected,Language_Options,0)+1,FALSE)</f>
        <v>What is the main reason you do not plan to deliver at a facility?
IF CLIENT MENTIONS SEVERAL REASONS, PROBE FOR THE MOST IMPORTANT, OR MAIN REASON</v>
      </c>
      <c r="F159" s="801"/>
      <c r="G159" s="801"/>
      <c r="H159" s="801"/>
      <c r="I159" s="801"/>
      <c r="J159" s="801"/>
      <c r="K159" s="801"/>
      <c r="L159" s="801"/>
      <c r="M159" s="801"/>
      <c r="N159" s="801"/>
      <c r="O159" s="801"/>
      <c r="P159" s="801"/>
      <c r="Q159" s="801"/>
      <c r="R159" s="801"/>
      <c r="S159" s="801"/>
      <c r="T159" s="801"/>
      <c r="U159" s="48"/>
      <c r="V159" s="24"/>
      <c r="W159" s="509" t="s">
        <v>226</v>
      </c>
      <c r="X159" s="510"/>
      <c r="Y159" s="510"/>
      <c r="Z159" s="510"/>
      <c r="AA159" s="510"/>
      <c r="AB159" s="510"/>
      <c r="AC159" s="510"/>
      <c r="AD159" s="510"/>
      <c r="AE159" s="510"/>
      <c r="AF159" s="510"/>
      <c r="AG159" s="511"/>
      <c r="AH159" s="15"/>
      <c r="AI159" s="15"/>
      <c r="AJ159" s="234" t="s">
        <v>8</v>
      </c>
      <c r="AK159" s="325"/>
      <c r="AL159" s="43"/>
      <c r="AM159" s="43"/>
      <c r="AN159" s="43"/>
      <c r="AO159" s="103" t="s">
        <v>227</v>
      </c>
      <c r="AP159" s="48"/>
      <c r="AQ159" s="24"/>
      <c r="AR159" s="25"/>
      <c r="AS159" s="60"/>
      <c r="AT159" s="24"/>
    </row>
    <row r="160" spans="1:46" customFormat="1" ht="11.25" customHeight="1" x14ac:dyDescent="0.25">
      <c r="A160" s="3"/>
      <c r="B160" s="103" t="s">
        <v>217</v>
      </c>
      <c r="C160" s="23"/>
      <c r="D160" s="36"/>
      <c r="E160" s="801"/>
      <c r="F160" s="801"/>
      <c r="G160" s="801"/>
      <c r="H160" s="801"/>
      <c r="I160" s="801"/>
      <c r="J160" s="801"/>
      <c r="K160" s="801"/>
      <c r="L160" s="801"/>
      <c r="M160" s="801"/>
      <c r="N160" s="801"/>
      <c r="O160" s="801"/>
      <c r="P160" s="801"/>
      <c r="Q160" s="801"/>
      <c r="R160" s="801"/>
      <c r="S160" s="801"/>
      <c r="T160" s="801"/>
      <c r="U160" s="48"/>
      <c r="V160" s="24"/>
      <c r="W160" s="509" t="s">
        <v>228</v>
      </c>
      <c r="X160" s="509"/>
      <c r="Y160" s="509"/>
      <c r="Z160" s="509"/>
      <c r="AA160" s="509"/>
      <c r="AB160" s="509"/>
      <c r="AC160" s="509"/>
      <c r="AD160" s="509"/>
      <c r="AE160" s="509"/>
      <c r="AF160" s="512"/>
      <c r="AG160" s="512"/>
      <c r="AH160" s="87"/>
      <c r="AI160" s="87"/>
      <c r="AJ160" s="87"/>
      <c r="AK160" s="37"/>
      <c r="AL160" s="109" t="s">
        <v>8</v>
      </c>
      <c r="AM160" s="43"/>
      <c r="AN160" s="49"/>
      <c r="AO160" s="103" t="s">
        <v>229</v>
      </c>
      <c r="AP160" s="48"/>
      <c r="AQ160" s="24"/>
      <c r="AR160" s="25"/>
      <c r="AS160" s="60"/>
      <c r="AT160" s="24"/>
    </row>
    <row r="161" spans="1:51" customFormat="1" ht="11.25" customHeight="1" x14ac:dyDescent="0.3">
      <c r="A161" s="3"/>
      <c r="B161" s="103" t="s">
        <v>217</v>
      </c>
      <c r="C161" s="23"/>
      <c r="D161" s="36"/>
      <c r="E161" s="801"/>
      <c r="F161" s="801"/>
      <c r="G161" s="801"/>
      <c r="H161" s="801"/>
      <c r="I161" s="801"/>
      <c r="J161" s="801"/>
      <c r="K161" s="801"/>
      <c r="L161" s="801"/>
      <c r="M161" s="801"/>
      <c r="N161" s="801"/>
      <c r="O161" s="801"/>
      <c r="P161" s="801"/>
      <c r="Q161" s="801"/>
      <c r="R161" s="801"/>
      <c r="S161" s="801"/>
      <c r="T161" s="801"/>
      <c r="U161" s="48"/>
      <c r="V161" s="24"/>
      <c r="W161" s="509" t="s">
        <v>438</v>
      </c>
      <c r="X161" s="509"/>
      <c r="Y161" s="509"/>
      <c r="Z161" s="509"/>
      <c r="AA161" s="509"/>
      <c r="AB161" s="509"/>
      <c r="AC161" s="509"/>
      <c r="AD161" s="509"/>
      <c r="AE161" s="509"/>
      <c r="AF161" s="461"/>
      <c r="AG161" s="461"/>
      <c r="AH161" s="15"/>
      <c r="AI161" s="15"/>
      <c r="AJ161" s="15"/>
      <c r="AK161" s="15"/>
      <c r="AL161" s="15"/>
      <c r="AM161" s="15"/>
      <c r="AO161" s="223"/>
      <c r="AP161" s="48"/>
      <c r="AQ161" s="24"/>
      <c r="AR161" s="25"/>
      <c r="AS161" s="60"/>
      <c r="AT161" s="24"/>
    </row>
    <row r="162" spans="1:51" customFormat="1" ht="11.25" customHeight="1" x14ac:dyDescent="0.25">
      <c r="A162" s="3"/>
      <c r="B162" s="103" t="s">
        <v>217</v>
      </c>
      <c r="C162" s="23"/>
      <c r="D162" s="36"/>
      <c r="E162" s="801"/>
      <c r="F162" s="801"/>
      <c r="G162" s="801"/>
      <c r="H162" s="801"/>
      <c r="I162" s="801"/>
      <c r="J162" s="801"/>
      <c r="K162" s="801"/>
      <c r="L162" s="801"/>
      <c r="M162" s="801"/>
      <c r="N162" s="801"/>
      <c r="O162" s="801"/>
      <c r="P162" s="801"/>
      <c r="Q162" s="801"/>
      <c r="R162" s="801"/>
      <c r="S162" s="801"/>
      <c r="T162" s="801"/>
      <c r="U162" s="48"/>
      <c r="V162" s="24"/>
      <c r="X162" s="191" t="s">
        <v>231</v>
      </c>
      <c r="Y162" s="108"/>
      <c r="Z162" s="108"/>
      <c r="AA162" s="108"/>
      <c r="AC162" s="191" t="s">
        <v>439</v>
      </c>
      <c r="AD162" s="108"/>
      <c r="AE162" s="108"/>
      <c r="AF162" s="15"/>
      <c r="AG162" s="15"/>
      <c r="AH162" s="15"/>
      <c r="AI162" s="15"/>
      <c r="AJ162" s="15"/>
      <c r="AK162" s="15"/>
      <c r="AL162" s="15"/>
      <c r="AM162" s="15"/>
      <c r="AO162" s="103" t="s">
        <v>232</v>
      </c>
      <c r="AP162" s="48"/>
      <c r="AQ162" s="24"/>
      <c r="AR162" s="25"/>
      <c r="AS162" s="60"/>
      <c r="AT162" s="24"/>
    </row>
    <row r="163" spans="1:51" customFormat="1" ht="11.25" customHeight="1" x14ac:dyDescent="0.3">
      <c r="A163" s="3"/>
      <c r="B163" s="103" t="s">
        <v>217</v>
      </c>
      <c r="C163" s="23"/>
      <c r="D163" s="36"/>
      <c r="E163" s="801"/>
      <c r="F163" s="801"/>
      <c r="G163" s="801"/>
      <c r="H163" s="801"/>
      <c r="I163" s="801"/>
      <c r="J163" s="801"/>
      <c r="K163" s="801"/>
      <c r="L163" s="801"/>
      <c r="M163" s="801"/>
      <c r="N163" s="801"/>
      <c r="O163" s="801"/>
      <c r="P163" s="801"/>
      <c r="Q163" s="801"/>
      <c r="R163" s="801"/>
      <c r="S163" s="801"/>
      <c r="T163" s="801"/>
      <c r="U163" s="48"/>
      <c r="V163" s="24"/>
      <c r="W163" s="191" t="s">
        <v>440</v>
      </c>
      <c r="X163" s="108"/>
      <c r="Y163" s="108"/>
      <c r="Z163" s="108"/>
      <c r="AA163" s="108"/>
      <c r="AB163" s="108"/>
      <c r="AC163" s="108"/>
      <c r="AD163" s="108"/>
      <c r="AE163" s="108"/>
      <c r="AF163" s="37"/>
      <c r="AG163" s="37"/>
      <c r="AH163" s="37"/>
      <c r="AI163" s="37"/>
      <c r="AJ163" s="335"/>
      <c r="AK163" s="335"/>
      <c r="AL163" s="43"/>
      <c r="AM163" s="43"/>
      <c r="AN163" s="109"/>
      <c r="AO163" s="223"/>
      <c r="AP163" s="48"/>
      <c r="AQ163" s="24"/>
      <c r="AR163" s="25"/>
      <c r="AS163" s="60"/>
      <c r="AT163" s="24"/>
    </row>
    <row r="164" spans="1:51" customFormat="1" ht="11.25" customHeight="1" x14ac:dyDescent="0.25">
      <c r="A164" s="3"/>
      <c r="B164" s="103" t="s">
        <v>217</v>
      </c>
      <c r="C164" s="23"/>
      <c r="D164" s="36"/>
      <c r="E164" s="801"/>
      <c r="F164" s="801"/>
      <c r="G164" s="801"/>
      <c r="H164" s="801"/>
      <c r="I164" s="801"/>
      <c r="J164" s="801"/>
      <c r="K164" s="801"/>
      <c r="L164" s="801"/>
      <c r="M164" s="801"/>
      <c r="N164" s="801"/>
      <c r="O164" s="801"/>
      <c r="P164" s="801"/>
      <c r="Q164" s="801"/>
      <c r="R164" s="801"/>
      <c r="S164" s="801"/>
      <c r="T164" s="801"/>
      <c r="U164" s="48"/>
      <c r="V164" s="24"/>
      <c r="W164" s="108"/>
      <c r="X164" s="108" t="s">
        <v>441</v>
      </c>
      <c r="Y164" s="108"/>
      <c r="Z164" s="108"/>
      <c r="AA164" s="108"/>
      <c r="AB164" s="325"/>
      <c r="AC164" s="326" t="s">
        <v>8</v>
      </c>
      <c r="AD164" s="325"/>
      <c r="AE164" s="325"/>
      <c r="AF164" s="85"/>
      <c r="AG164" s="85"/>
      <c r="AH164" s="85"/>
      <c r="AI164" s="85"/>
      <c r="AJ164" s="336"/>
      <c r="AK164" s="336"/>
      <c r="AL164" s="43"/>
      <c r="AM164" s="43"/>
      <c r="AN164" s="109"/>
      <c r="AO164" s="103" t="s">
        <v>236</v>
      </c>
      <c r="AP164" s="48"/>
      <c r="AQ164" s="24"/>
      <c r="AR164" s="25"/>
      <c r="AS164" s="60"/>
      <c r="AT164" s="24"/>
    </row>
    <row r="165" spans="1:51" customFormat="1" ht="11.25" customHeight="1" x14ac:dyDescent="0.3">
      <c r="A165" s="3"/>
      <c r="B165" s="103" t="s">
        <v>217</v>
      </c>
      <c r="C165" s="23"/>
      <c r="D165" s="36"/>
      <c r="E165" s="801"/>
      <c r="F165" s="801"/>
      <c r="G165" s="801"/>
      <c r="H165" s="801"/>
      <c r="I165" s="801"/>
      <c r="J165" s="801"/>
      <c r="K165" s="801"/>
      <c r="L165" s="801"/>
      <c r="M165" s="801"/>
      <c r="N165" s="801"/>
      <c r="O165" s="801"/>
      <c r="P165" s="801"/>
      <c r="Q165" s="801"/>
      <c r="R165" s="801"/>
      <c r="S165" s="801"/>
      <c r="T165" s="801"/>
      <c r="U165" s="48"/>
      <c r="V165" s="24"/>
      <c r="W165" s="24" t="s">
        <v>237</v>
      </c>
      <c r="X165" s="24"/>
      <c r="Y165" s="24"/>
      <c r="Z165" s="24"/>
      <c r="AA165" s="24"/>
      <c r="AB165" s="24"/>
      <c r="AC165" s="43"/>
      <c r="AD165" s="43"/>
      <c r="AE165" s="43"/>
      <c r="AF165" s="155" t="s">
        <v>8</v>
      </c>
      <c r="AG165" s="43"/>
      <c r="AH165" s="43"/>
      <c r="AI165" s="43"/>
      <c r="AJ165" s="14"/>
      <c r="AK165" s="43"/>
      <c r="AL165" s="43"/>
      <c r="AM165" s="43"/>
      <c r="AN165" s="43"/>
      <c r="AO165" s="103" t="s">
        <v>238</v>
      </c>
      <c r="AP165" s="48"/>
      <c r="AQ165" s="24"/>
      <c r="AR165" s="25"/>
      <c r="AS165" s="60"/>
      <c r="AT165" s="24"/>
    </row>
    <row r="166" spans="1:51" customFormat="1" ht="11.25" customHeight="1" x14ac:dyDescent="0.3">
      <c r="A166" s="3"/>
      <c r="B166" s="103" t="s">
        <v>217</v>
      </c>
      <c r="C166" s="23"/>
      <c r="D166" s="36"/>
      <c r="E166" s="801"/>
      <c r="F166" s="801"/>
      <c r="G166" s="801"/>
      <c r="H166" s="801"/>
      <c r="I166" s="801"/>
      <c r="J166" s="801"/>
      <c r="K166" s="801"/>
      <c r="L166" s="801"/>
      <c r="M166" s="801"/>
      <c r="N166" s="801"/>
      <c r="O166" s="801"/>
      <c r="P166" s="801"/>
      <c r="Q166" s="801"/>
      <c r="R166" s="801"/>
      <c r="S166" s="801"/>
      <c r="T166" s="801"/>
      <c r="U166" s="48"/>
      <c r="V166" s="24"/>
      <c r="W166" s="108" t="s">
        <v>239</v>
      </c>
      <c r="X166" s="108"/>
      <c r="Y166" s="108"/>
      <c r="Z166" s="108"/>
      <c r="AA166" s="108"/>
      <c r="AB166" s="108"/>
      <c r="AC166" s="108"/>
      <c r="AD166" s="108"/>
      <c r="AE166" s="108"/>
      <c r="AF166" s="43"/>
      <c r="AG166" s="43"/>
      <c r="AH166" s="43"/>
      <c r="AI166" s="155" t="s">
        <v>8</v>
      </c>
      <c r="AJ166" s="325"/>
      <c r="AK166" s="325"/>
      <c r="AL166" s="14"/>
      <c r="AM166" s="43"/>
      <c r="AN166" s="43"/>
      <c r="AO166" s="103" t="s">
        <v>240</v>
      </c>
      <c r="AP166" s="48"/>
      <c r="AQ166" s="24"/>
      <c r="AR166" s="25"/>
      <c r="AS166" s="60"/>
      <c r="AT166" s="24"/>
    </row>
    <row r="167" spans="1:51" customFormat="1" ht="11.25" customHeight="1" x14ac:dyDescent="0.25">
      <c r="A167" s="3"/>
      <c r="B167" s="103" t="s">
        <v>217</v>
      </c>
      <c r="C167" s="23"/>
      <c r="D167" s="36"/>
      <c r="E167" s="801"/>
      <c r="F167" s="801"/>
      <c r="G167" s="801"/>
      <c r="H167" s="801"/>
      <c r="I167" s="801"/>
      <c r="J167" s="801"/>
      <c r="K167" s="801"/>
      <c r="L167" s="801"/>
      <c r="M167" s="801"/>
      <c r="N167" s="801"/>
      <c r="O167" s="801"/>
      <c r="P167" s="801"/>
      <c r="Q167" s="801"/>
      <c r="R167" s="801"/>
      <c r="S167" s="801"/>
      <c r="T167" s="801"/>
      <c r="U167" s="48"/>
      <c r="V167" s="24"/>
      <c r="W167" s="24" t="s">
        <v>241</v>
      </c>
      <c r="X167" s="24"/>
      <c r="Y167" s="43"/>
      <c r="Z167" s="155" t="s">
        <v>8</v>
      </c>
      <c r="AA167" s="43"/>
      <c r="AB167" s="43"/>
      <c r="AC167" s="43"/>
      <c r="AD167" s="43"/>
      <c r="AE167" s="43"/>
      <c r="AF167" s="43"/>
      <c r="AG167" s="43"/>
      <c r="AH167" s="43"/>
      <c r="AI167" s="43"/>
      <c r="AJ167" s="43"/>
      <c r="AK167" s="43"/>
      <c r="AL167" s="43"/>
      <c r="AM167" s="43"/>
      <c r="AN167" s="43"/>
      <c r="AO167" s="103" t="s">
        <v>242</v>
      </c>
      <c r="AP167" s="48"/>
      <c r="AQ167" s="24"/>
      <c r="AR167" s="25"/>
      <c r="AS167" s="60"/>
      <c r="AT167" s="24"/>
    </row>
    <row r="168" spans="1:51" customFormat="1" ht="11.25" customHeight="1" x14ac:dyDescent="0.25">
      <c r="A168" s="3"/>
      <c r="B168" s="103" t="s">
        <v>217</v>
      </c>
      <c r="C168" s="23"/>
      <c r="D168" s="36"/>
      <c r="E168" s="801"/>
      <c r="F168" s="801"/>
      <c r="G168" s="801"/>
      <c r="H168" s="801"/>
      <c r="I168" s="801"/>
      <c r="J168" s="801"/>
      <c r="K168" s="801"/>
      <c r="L168" s="801"/>
      <c r="M168" s="801"/>
      <c r="N168" s="801"/>
      <c r="O168" s="801"/>
      <c r="P168" s="801"/>
      <c r="Q168" s="801"/>
      <c r="R168" s="801"/>
      <c r="S168" s="801"/>
      <c r="T168" s="801"/>
      <c r="U168" s="48"/>
      <c r="V168" s="24"/>
      <c r="W168" s="24" t="s">
        <v>243</v>
      </c>
      <c r="X168" s="24"/>
      <c r="Y168" s="24"/>
      <c r="Z168" s="24"/>
      <c r="AA168" s="24"/>
      <c r="AB168" s="24"/>
      <c r="AC168" s="24"/>
      <c r="AD168" s="24"/>
      <c r="AE168" s="24"/>
      <c r="AF168" s="24"/>
      <c r="AG168" s="24"/>
      <c r="AH168" s="24"/>
      <c r="AI168" s="24"/>
      <c r="AJ168" s="24"/>
      <c r="AK168" s="43"/>
      <c r="AL168" s="43"/>
      <c r="AM168" s="15"/>
      <c r="AN168" s="155" t="s">
        <v>8</v>
      </c>
      <c r="AO168" s="103" t="s">
        <v>244</v>
      </c>
      <c r="AP168" s="48"/>
      <c r="AQ168" s="24"/>
      <c r="AR168" s="25"/>
      <c r="AS168" s="60"/>
      <c r="AT168" s="24"/>
    </row>
    <row r="169" spans="1:51" customFormat="1" ht="11.25" customHeight="1" x14ac:dyDescent="0.3">
      <c r="A169" s="3"/>
      <c r="B169" s="103" t="s">
        <v>217</v>
      </c>
      <c r="C169" s="23"/>
      <c r="D169" s="36"/>
      <c r="E169" s="801"/>
      <c r="F169" s="801"/>
      <c r="G169" s="801"/>
      <c r="H169" s="801"/>
      <c r="I169" s="801"/>
      <c r="J169" s="801"/>
      <c r="K169" s="801"/>
      <c r="L169" s="801"/>
      <c r="M169" s="801"/>
      <c r="N169" s="801"/>
      <c r="O169" s="801"/>
      <c r="P169" s="801"/>
      <c r="Q169" s="801"/>
      <c r="R169" s="801"/>
      <c r="S169" s="801"/>
      <c r="T169" s="801"/>
      <c r="U169" s="48"/>
      <c r="V169" s="24"/>
      <c r="W169" s="108" t="s">
        <v>245</v>
      </c>
      <c r="X169" s="108"/>
      <c r="Y169" s="108"/>
      <c r="Z169" s="108"/>
      <c r="AA169" s="108"/>
      <c r="AB169" s="108"/>
      <c r="AC169" s="108"/>
      <c r="AD169" s="108"/>
      <c r="AE169" s="108"/>
      <c r="AF169" s="108"/>
      <c r="AG169" s="85"/>
      <c r="AH169" s="85"/>
      <c r="AI169" s="85"/>
      <c r="AJ169" s="15"/>
      <c r="AK169" s="325"/>
      <c r="AL169" s="14"/>
      <c r="AM169" s="14"/>
      <c r="AN169" s="326" t="s">
        <v>8</v>
      </c>
      <c r="AO169" s="103" t="s">
        <v>246</v>
      </c>
      <c r="AP169" s="48"/>
      <c r="AQ169" s="24"/>
      <c r="AR169" s="25"/>
      <c r="AS169" s="60"/>
      <c r="AT169" s="24"/>
    </row>
    <row r="170" spans="1:51" customFormat="1" ht="11.25" customHeight="1" x14ac:dyDescent="0.25">
      <c r="A170" s="3"/>
      <c r="B170" s="103" t="s">
        <v>217</v>
      </c>
      <c r="C170" s="23"/>
      <c r="D170" s="36"/>
      <c r="E170" s="801"/>
      <c r="F170" s="801"/>
      <c r="G170" s="801"/>
      <c r="H170" s="801"/>
      <c r="I170" s="801"/>
      <c r="J170" s="801"/>
      <c r="K170" s="801"/>
      <c r="L170" s="801"/>
      <c r="M170" s="801"/>
      <c r="N170" s="801"/>
      <c r="O170" s="801"/>
      <c r="P170" s="801"/>
      <c r="Q170" s="801"/>
      <c r="R170" s="801"/>
      <c r="S170" s="801"/>
      <c r="T170" s="801"/>
      <c r="U170" s="48"/>
      <c r="V170" s="24"/>
      <c r="W170" t="s">
        <v>114</v>
      </c>
      <c r="X170" s="24"/>
      <c r="Y170" s="24"/>
      <c r="Z170" s="24"/>
      <c r="AA170" s="43"/>
      <c r="AB170" s="43"/>
      <c r="AC170" s="43"/>
      <c r="AD170" s="43"/>
      <c r="AE170" s="43"/>
      <c r="AF170" s="43"/>
      <c r="AG170" s="43"/>
      <c r="AH170" s="43"/>
      <c r="AI170" s="43"/>
      <c r="AJ170" s="43"/>
      <c r="AK170" s="43"/>
      <c r="AL170" s="43"/>
      <c r="AM170" s="43"/>
      <c r="AN170" s="43"/>
      <c r="AO170" s="103" t="s">
        <v>248</v>
      </c>
      <c r="AP170" s="48"/>
      <c r="AQ170" s="24"/>
      <c r="AR170" s="25"/>
      <c r="AS170" s="60"/>
      <c r="AT170" s="24"/>
    </row>
    <row r="171" spans="1:51" customFormat="1" ht="11.25" customHeight="1" x14ac:dyDescent="0.25">
      <c r="A171" s="3"/>
      <c r="B171" s="103" t="s">
        <v>217</v>
      </c>
      <c r="C171" s="23"/>
      <c r="D171" s="36"/>
      <c r="E171" s="801"/>
      <c r="F171" s="801"/>
      <c r="G171" s="801"/>
      <c r="H171" s="801"/>
      <c r="I171" s="801"/>
      <c r="J171" s="801"/>
      <c r="K171" s="801"/>
      <c r="L171" s="801"/>
      <c r="M171" s="801"/>
      <c r="N171" s="801"/>
      <c r="O171" s="801"/>
      <c r="P171" s="801"/>
      <c r="Q171" s="801"/>
      <c r="R171" s="801"/>
      <c r="S171" s="801"/>
      <c r="T171" s="801"/>
      <c r="U171" s="48"/>
      <c r="V171" s="24"/>
      <c r="W171" s="24"/>
      <c r="X171" s="24"/>
      <c r="Y171" s="24"/>
      <c r="Z171" s="806" t="s">
        <v>429</v>
      </c>
      <c r="AA171" s="806"/>
      <c r="AB171" s="806"/>
      <c r="AC171" s="806"/>
      <c r="AD171" s="806"/>
      <c r="AE171" s="806"/>
      <c r="AF171" s="806"/>
      <c r="AG171" s="806"/>
      <c r="AH171" s="806"/>
      <c r="AI171" s="806"/>
      <c r="AJ171" s="806"/>
      <c r="AK171" s="806"/>
      <c r="AL171" s="806"/>
      <c r="AM171" s="806"/>
      <c r="AN171" s="806"/>
      <c r="AO171" s="103"/>
      <c r="AP171" s="48"/>
      <c r="AQ171" s="24"/>
      <c r="AR171" s="25"/>
      <c r="AS171" s="60"/>
      <c r="AT171" s="24"/>
    </row>
    <row r="172" spans="1:51" customFormat="1" ht="11.25" customHeight="1" x14ac:dyDescent="0.3">
      <c r="A172" s="3"/>
      <c r="B172" s="103" t="s">
        <v>217</v>
      </c>
      <c r="C172" s="23"/>
      <c r="D172" s="36"/>
      <c r="E172" s="801"/>
      <c r="F172" s="801"/>
      <c r="G172" s="801"/>
      <c r="H172" s="801"/>
      <c r="I172" s="801"/>
      <c r="J172" s="801"/>
      <c r="K172" s="801"/>
      <c r="L172" s="801"/>
      <c r="M172" s="801"/>
      <c r="N172" s="801"/>
      <c r="O172" s="801"/>
      <c r="P172" s="801"/>
      <c r="Q172" s="801"/>
      <c r="R172" s="801"/>
      <c r="S172" s="801"/>
      <c r="T172" s="801"/>
      <c r="U172" s="48"/>
      <c r="V172" s="24"/>
      <c r="W172" s="24" t="s">
        <v>88</v>
      </c>
      <c r="X172" s="24"/>
      <c r="Y172" s="24"/>
      <c r="Z172" s="24"/>
      <c r="AA172" s="43"/>
      <c r="AB172" s="43"/>
      <c r="AC172" s="155" t="s">
        <v>8</v>
      </c>
      <c r="AD172" s="14"/>
      <c r="AE172" s="43"/>
      <c r="AF172" s="43"/>
      <c r="AG172" s="43"/>
      <c r="AH172" s="43"/>
      <c r="AI172" s="43"/>
      <c r="AJ172" s="43"/>
      <c r="AK172" s="43"/>
      <c r="AL172" s="43"/>
      <c r="AM172" s="43"/>
      <c r="AN172" s="109"/>
      <c r="AO172" s="103" t="s">
        <v>60</v>
      </c>
      <c r="AP172" s="48"/>
      <c r="AQ172" s="24"/>
      <c r="AR172" s="25"/>
      <c r="AS172" s="60"/>
      <c r="AT172" s="24"/>
    </row>
    <row r="173" spans="1:51" ht="6" customHeight="1" thickBot="1" x14ac:dyDescent="0.35">
      <c r="A173" s="488"/>
      <c r="B173" s="489"/>
      <c r="C173" s="488"/>
      <c r="D173" s="359"/>
      <c r="E173" s="490"/>
      <c r="F173" s="490"/>
      <c r="G173" s="490"/>
      <c r="H173" s="490"/>
      <c r="I173" s="490"/>
      <c r="J173" s="490"/>
      <c r="K173" s="490"/>
      <c r="L173" s="490"/>
      <c r="M173" s="490"/>
      <c r="N173" s="490"/>
      <c r="O173" s="490"/>
      <c r="P173" s="490"/>
      <c r="Q173" s="490"/>
      <c r="R173" s="490"/>
      <c r="S173" s="490"/>
      <c r="T173" s="490"/>
      <c r="U173" s="491"/>
      <c r="V173" s="490"/>
      <c r="W173" s="287"/>
      <c r="X173" s="287"/>
      <c r="Y173" s="287"/>
      <c r="Z173" s="492"/>
      <c r="AA173" s="492"/>
      <c r="AB173" s="492"/>
      <c r="AC173" s="492"/>
      <c r="AD173" s="492"/>
      <c r="AE173" s="492"/>
      <c r="AF173" s="492"/>
      <c r="AG173" s="492"/>
      <c r="AH173" s="492"/>
      <c r="AI173" s="492"/>
      <c r="AJ173" s="492"/>
      <c r="AK173" s="492"/>
      <c r="AL173" s="492"/>
      <c r="AM173" s="492"/>
      <c r="AN173" s="492"/>
      <c r="AO173" s="493"/>
      <c r="AP173" s="167"/>
      <c r="AQ173"/>
      <c r="AR173" s="494"/>
      <c r="AS173" s="495"/>
      <c r="AT173" s="490"/>
      <c r="AU173"/>
      <c r="AY173"/>
    </row>
    <row r="174" spans="1:51" ht="6" customHeight="1" x14ac:dyDescent="0.25">
      <c r="A174" s="53"/>
      <c r="B174" s="210"/>
      <c r="C174" s="17"/>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210"/>
      <c r="AP174" s="18"/>
      <c r="AQ174" s="18"/>
      <c r="AR174" s="18"/>
      <c r="AS174" s="210"/>
      <c r="AT174" s="20"/>
      <c r="AU174"/>
      <c r="AY174"/>
    </row>
    <row r="175" spans="1:51" ht="20.149999999999999" customHeight="1" x14ac:dyDescent="0.25">
      <c r="A175" s="837" t="s">
        <v>442</v>
      </c>
      <c r="B175" s="838"/>
      <c r="C175" s="838"/>
      <c r="D175" s="838"/>
      <c r="E175" s="838"/>
      <c r="F175" s="838"/>
      <c r="G175" s="838"/>
      <c r="H175" s="838"/>
      <c r="I175" s="838"/>
      <c r="J175" s="838"/>
      <c r="K175" s="838"/>
      <c r="L175" s="838"/>
      <c r="M175" s="838"/>
      <c r="N175" s="838"/>
      <c r="O175" s="838"/>
      <c r="P175" s="838"/>
      <c r="Q175" s="838"/>
      <c r="R175" s="838"/>
      <c r="S175" s="838"/>
      <c r="T175" s="838"/>
      <c r="U175" s="838"/>
      <c r="V175" s="838"/>
      <c r="W175" s="838"/>
      <c r="X175" s="838"/>
      <c r="Y175" s="838"/>
      <c r="Z175" s="838"/>
      <c r="AA175" s="838"/>
      <c r="AB175" s="838"/>
      <c r="AC175" s="838"/>
      <c r="AD175" s="838"/>
      <c r="AE175" s="838"/>
      <c r="AF175" s="838"/>
      <c r="AG175" s="838"/>
      <c r="AH175" s="838"/>
      <c r="AI175" s="838"/>
      <c r="AJ175" s="838"/>
      <c r="AK175" s="838"/>
      <c r="AL175" s="838"/>
      <c r="AM175" s="838"/>
      <c r="AN175" s="838"/>
      <c r="AO175" s="838"/>
      <c r="AP175" s="838"/>
      <c r="AQ175" s="838"/>
      <c r="AR175" s="838"/>
      <c r="AS175" s="838"/>
      <c r="AT175" s="839"/>
      <c r="AU175"/>
      <c r="AY175"/>
    </row>
    <row r="176" spans="1:51" ht="6" customHeight="1" thickBot="1" x14ac:dyDescent="0.3">
      <c r="A176" s="55"/>
      <c r="B176" s="225"/>
      <c r="C176" s="28"/>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225"/>
      <c r="AP176" s="30"/>
      <c r="AQ176" s="30"/>
      <c r="AR176" s="30"/>
      <c r="AS176" s="225"/>
      <c r="AT176" s="354"/>
      <c r="AU176" s="24"/>
      <c r="AY176"/>
    </row>
    <row r="177" spans="1:51" ht="4.2" customHeight="1" x14ac:dyDescent="0.25">
      <c r="A177" s="23"/>
      <c r="B177" s="103"/>
      <c r="C177" s="450"/>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89"/>
      <c r="AP177" s="27"/>
      <c r="AQ177" s="24"/>
      <c r="AR177" s="24"/>
      <c r="AS177" s="60"/>
      <c r="AT177" s="21"/>
      <c r="AY177"/>
    </row>
    <row r="178" spans="1:51" ht="11.25" customHeight="1" x14ac:dyDescent="0.25">
      <c r="A178" s="23"/>
      <c r="B178" s="358" t="s">
        <v>443</v>
      </c>
      <c r="C178" s="71"/>
      <c r="E178" s="801" t="str">
        <f ca="1">VLOOKUP(INDIRECT(ADDRESS(ROW(),COLUMN()-3)),INDIRECT("translations[[Question Num]:["&amp; Language_Selected &amp;"]]"),MATCH(Language_Selected,Language_Options,0)+1,FALSE)</f>
        <v>Thank you for answering my questions about your antenatal care. Now I am going to ask you about specific services that you received in your antenatal care visit today. I know some of these are difficult to remember, so it is ok if you don't remember, but do try to tell me what you remember as it will be very useful in checking the quality of antenatal care provided in the facilities around here.</v>
      </c>
      <c r="F178" s="801"/>
      <c r="G178" s="801"/>
      <c r="H178" s="801"/>
      <c r="I178" s="801"/>
      <c r="J178" s="801"/>
      <c r="K178" s="801"/>
      <c r="L178" s="801"/>
      <c r="M178" s="801"/>
      <c r="N178" s="801"/>
      <c r="O178" s="801"/>
      <c r="P178" s="801"/>
      <c r="Q178" s="801"/>
      <c r="R178" s="801"/>
      <c r="S178" s="801"/>
      <c r="T178" s="801"/>
      <c r="U178" s="801"/>
      <c r="V178" s="801"/>
      <c r="W178" s="801"/>
      <c r="X178" s="801"/>
      <c r="Y178" s="801"/>
      <c r="Z178" s="801"/>
      <c r="AA178" s="801"/>
      <c r="AB178" s="801"/>
      <c r="AC178" s="801"/>
      <c r="AD178" s="801"/>
      <c r="AE178" s="801"/>
      <c r="AF178" s="801"/>
      <c r="AG178" s="801"/>
      <c r="AH178" s="801"/>
      <c r="AI178" s="801"/>
      <c r="AJ178" s="801"/>
      <c r="AK178" s="801"/>
      <c r="AL178" s="801"/>
      <c r="AM178" s="801"/>
      <c r="AN178" s="801"/>
      <c r="AO178" s="801"/>
      <c r="AP178" s="496"/>
      <c r="AQ178" s="24"/>
      <c r="AR178" s="24"/>
      <c r="AS178" s="60"/>
      <c r="AT178" s="21"/>
      <c r="AY178"/>
    </row>
    <row r="179" spans="1:51" ht="11.25" customHeight="1" x14ac:dyDescent="0.25">
      <c r="A179" s="23"/>
      <c r="B179" s="103"/>
      <c r="C179" s="23"/>
      <c r="D179" s="342"/>
      <c r="E179" s="801"/>
      <c r="F179" s="801"/>
      <c r="G179" s="801"/>
      <c r="H179" s="801"/>
      <c r="I179" s="801"/>
      <c r="J179" s="801"/>
      <c r="K179" s="801"/>
      <c r="L179" s="801"/>
      <c r="M179" s="801"/>
      <c r="N179" s="801"/>
      <c r="O179" s="801"/>
      <c r="P179" s="801"/>
      <c r="Q179" s="801"/>
      <c r="R179" s="801"/>
      <c r="S179" s="801"/>
      <c r="T179" s="801"/>
      <c r="U179" s="801"/>
      <c r="V179" s="801"/>
      <c r="W179" s="801"/>
      <c r="X179" s="801"/>
      <c r="Y179" s="801"/>
      <c r="Z179" s="801"/>
      <c r="AA179" s="801"/>
      <c r="AB179" s="801"/>
      <c r="AC179" s="801"/>
      <c r="AD179" s="801"/>
      <c r="AE179" s="801"/>
      <c r="AF179" s="801"/>
      <c r="AG179" s="801"/>
      <c r="AH179" s="801"/>
      <c r="AI179" s="801"/>
      <c r="AJ179" s="801"/>
      <c r="AK179" s="801"/>
      <c r="AL179" s="801"/>
      <c r="AM179" s="801"/>
      <c r="AN179" s="801"/>
      <c r="AO179" s="801"/>
      <c r="AP179" s="496"/>
      <c r="AQ179" s="24"/>
      <c r="AR179" s="24"/>
      <c r="AS179" s="60"/>
      <c r="AT179" s="21"/>
      <c r="AY179"/>
    </row>
    <row r="180" spans="1:51" ht="11.25" customHeight="1" x14ac:dyDescent="0.25">
      <c r="A180" s="23"/>
      <c r="B180" s="103"/>
      <c r="C180" s="23"/>
      <c r="D180" s="342"/>
      <c r="E180" s="801"/>
      <c r="F180" s="801"/>
      <c r="G180" s="801"/>
      <c r="H180" s="801"/>
      <c r="I180" s="801"/>
      <c r="J180" s="801"/>
      <c r="K180" s="801"/>
      <c r="L180" s="801"/>
      <c r="M180" s="801"/>
      <c r="N180" s="801"/>
      <c r="O180" s="801"/>
      <c r="P180" s="801"/>
      <c r="Q180" s="801"/>
      <c r="R180" s="801"/>
      <c r="S180" s="801"/>
      <c r="T180" s="801"/>
      <c r="U180" s="801"/>
      <c r="V180" s="801"/>
      <c r="W180" s="801"/>
      <c r="X180" s="801"/>
      <c r="Y180" s="801"/>
      <c r="Z180" s="801"/>
      <c r="AA180" s="801"/>
      <c r="AB180" s="801"/>
      <c r="AC180" s="801"/>
      <c r="AD180" s="801"/>
      <c r="AE180" s="801"/>
      <c r="AF180" s="801"/>
      <c r="AG180" s="801"/>
      <c r="AH180" s="801"/>
      <c r="AI180" s="801"/>
      <c r="AJ180" s="801"/>
      <c r="AK180" s="801"/>
      <c r="AL180" s="801"/>
      <c r="AM180" s="801"/>
      <c r="AN180" s="801"/>
      <c r="AO180" s="801"/>
      <c r="AP180" s="496"/>
      <c r="AQ180" s="24"/>
      <c r="AR180" s="24"/>
      <c r="AS180" s="60"/>
      <c r="AT180" s="21"/>
      <c r="AY180"/>
    </row>
    <row r="181" spans="1:51" ht="11.25" customHeight="1" x14ac:dyDescent="0.25">
      <c r="A181" s="23"/>
      <c r="B181" s="103"/>
      <c r="C181" s="23"/>
      <c r="D181" s="342"/>
      <c r="E181" s="801"/>
      <c r="F181" s="801"/>
      <c r="G181" s="801"/>
      <c r="H181" s="801"/>
      <c r="I181" s="801"/>
      <c r="J181" s="801"/>
      <c r="K181" s="801"/>
      <c r="L181" s="801"/>
      <c r="M181" s="801"/>
      <c r="N181" s="801"/>
      <c r="O181" s="801"/>
      <c r="P181" s="801"/>
      <c r="Q181" s="801"/>
      <c r="R181" s="801"/>
      <c r="S181" s="801"/>
      <c r="T181" s="801"/>
      <c r="U181" s="801"/>
      <c r="V181" s="801"/>
      <c r="W181" s="801"/>
      <c r="X181" s="801"/>
      <c r="Y181" s="801"/>
      <c r="Z181" s="801"/>
      <c r="AA181" s="801"/>
      <c r="AB181" s="801"/>
      <c r="AC181" s="801"/>
      <c r="AD181" s="801"/>
      <c r="AE181" s="801"/>
      <c r="AF181" s="801"/>
      <c r="AG181" s="801"/>
      <c r="AH181" s="801"/>
      <c r="AI181" s="801"/>
      <c r="AJ181" s="801"/>
      <c r="AK181" s="801"/>
      <c r="AL181" s="801"/>
      <c r="AM181" s="801"/>
      <c r="AN181" s="801"/>
      <c r="AO181" s="801"/>
      <c r="AP181" s="496"/>
      <c r="AQ181" s="24"/>
      <c r="AR181" s="24"/>
      <c r="AS181" s="60"/>
      <c r="AT181" s="21"/>
      <c r="AY181"/>
    </row>
    <row r="182" spans="1:51" ht="6" customHeight="1" x14ac:dyDescent="0.25">
      <c r="A182" s="46"/>
      <c r="B182" s="104"/>
      <c r="C182" s="102"/>
      <c r="D182" s="497"/>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361"/>
      <c r="AQ182" s="24"/>
      <c r="AR182" s="24"/>
      <c r="AS182" s="60"/>
      <c r="AT182" s="21"/>
      <c r="AY182"/>
    </row>
    <row r="183" spans="1:51" ht="4.5" customHeight="1" x14ac:dyDescent="0.25">
      <c r="A183" s="23"/>
      <c r="B183" s="103"/>
      <c r="C183" s="23"/>
      <c r="D183" s="36"/>
      <c r="E183" s="24"/>
      <c r="F183" s="24"/>
      <c r="G183" s="24"/>
      <c r="H183" s="24"/>
      <c r="I183" s="24"/>
      <c r="J183" s="24"/>
      <c r="K183" s="24"/>
      <c r="L183" s="24"/>
      <c r="M183" s="24"/>
      <c r="N183" s="24"/>
      <c r="O183" s="24"/>
      <c r="P183" s="24"/>
      <c r="Q183" s="24"/>
      <c r="R183" s="24"/>
      <c r="S183" s="24"/>
      <c r="T183" s="24"/>
      <c r="U183" s="48"/>
      <c r="V183" s="37"/>
      <c r="W183" s="37"/>
      <c r="X183" s="37"/>
      <c r="Y183" s="37"/>
      <c r="Z183" s="37"/>
      <c r="AA183" s="37"/>
      <c r="AB183" s="37"/>
      <c r="AC183" s="37"/>
      <c r="AD183" s="37"/>
      <c r="AE183" s="37"/>
      <c r="AF183" s="37"/>
      <c r="AG183" s="37"/>
      <c r="AH183" s="37"/>
      <c r="AI183" s="37"/>
      <c r="AJ183" s="37"/>
      <c r="AK183" s="37"/>
      <c r="AL183" s="37"/>
      <c r="AM183" s="37"/>
      <c r="AN183" s="37"/>
      <c r="AO183" s="498"/>
      <c r="AP183" s="499"/>
      <c r="AQ183" s="500"/>
      <c r="AR183" s="501"/>
      <c r="AS183" s="218"/>
      <c r="AT183" s="7"/>
      <c r="AY183"/>
    </row>
    <row r="184" spans="1:51" ht="11.25" customHeight="1" x14ac:dyDescent="0.25">
      <c r="A184" s="23"/>
      <c r="B184" s="110" t="s">
        <v>423</v>
      </c>
      <c r="C184" s="23"/>
      <c r="D184" s="36"/>
      <c r="E184" s="801" t="str">
        <f ca="1">VLOOKUP(INDIRECT(ADDRESS(ROW(),COLUMN()-3)),INDIRECT("translations[[Question Num]:["&amp; Language_Selected &amp;"]]"),MATCH(Language_Selected,Language_Options,0)+1,FALSE)</f>
        <v>Thinking about your antenatal care visit today:</v>
      </c>
      <c r="F184" s="801"/>
      <c r="G184" s="801"/>
      <c r="H184" s="801"/>
      <c r="I184" s="801"/>
      <c r="J184" s="801"/>
      <c r="K184" s="801"/>
      <c r="L184" s="801"/>
      <c r="M184" s="801"/>
      <c r="N184" s="801"/>
      <c r="O184" s="801"/>
      <c r="P184" s="801"/>
      <c r="Q184" s="801"/>
      <c r="R184" s="801"/>
      <c r="S184" s="801"/>
      <c r="T184" s="801"/>
      <c r="U184" s="48"/>
      <c r="V184" s="37"/>
      <c r="W184" s="37"/>
      <c r="X184" s="37"/>
      <c r="Y184" s="37"/>
      <c r="Z184" s="37"/>
      <c r="AA184" s="37"/>
      <c r="AB184" s="37"/>
      <c r="AC184" s="37"/>
      <c r="AD184" s="37"/>
      <c r="AE184" s="37"/>
      <c r="AF184" s="37"/>
      <c r="AG184" s="37"/>
      <c r="AH184" s="37"/>
      <c r="AI184" s="37"/>
      <c r="AJ184" s="37"/>
      <c r="AK184" s="37"/>
      <c r="AL184" s="37"/>
      <c r="AM184" s="37"/>
      <c r="AN184" s="37"/>
      <c r="AO184" s="211"/>
      <c r="AP184" s="127"/>
      <c r="AQ184" s="474"/>
      <c r="AR184" s="474"/>
      <c r="AS184" s="60"/>
      <c r="AT184" s="21"/>
      <c r="AY184"/>
    </row>
    <row r="185" spans="1:51" ht="6" customHeight="1" x14ac:dyDescent="0.25">
      <c r="A185" s="23"/>
      <c r="B185" s="103"/>
      <c r="C185" s="23"/>
      <c r="D185" s="38"/>
      <c r="E185" s="39"/>
      <c r="F185" s="39"/>
      <c r="G185" s="39"/>
      <c r="H185" s="39"/>
      <c r="I185" s="39"/>
      <c r="J185" s="39"/>
      <c r="K185" s="39"/>
      <c r="L185" s="39"/>
      <c r="M185" s="39"/>
      <c r="N185" s="39"/>
      <c r="O185" s="39"/>
      <c r="P185" s="39"/>
      <c r="Q185" s="39"/>
      <c r="R185" s="39"/>
      <c r="S185" s="39"/>
      <c r="T185" s="39"/>
      <c r="U185" s="44"/>
      <c r="V185" s="502"/>
      <c r="W185" s="111"/>
      <c r="X185" s="111"/>
      <c r="Y185" s="111"/>
      <c r="Z185" s="111"/>
      <c r="AA185" s="111"/>
      <c r="AB185" s="111"/>
      <c r="AC185" s="111"/>
      <c r="AD185" s="111"/>
      <c r="AE185" s="111"/>
      <c r="AF185" s="111"/>
      <c r="AG185" s="111"/>
      <c r="AH185" s="111"/>
      <c r="AI185" s="111"/>
      <c r="AJ185" s="111"/>
      <c r="AK185" s="111"/>
      <c r="AL185" s="111"/>
      <c r="AM185" s="111"/>
      <c r="AN185" s="111"/>
      <c r="AO185" s="503"/>
      <c r="AP185" s="504"/>
      <c r="AQ185" s="474"/>
      <c r="AR185" s="474"/>
      <c r="AS185" s="60"/>
      <c r="AT185" s="21"/>
      <c r="AY185"/>
    </row>
    <row r="186" spans="1:51" ht="4.2" customHeight="1" x14ac:dyDescent="0.25">
      <c r="A186" s="23"/>
      <c r="B186" s="103"/>
      <c r="C186" s="23"/>
      <c r="D186" s="36"/>
      <c r="E186" s="34"/>
      <c r="F186" s="34"/>
      <c r="G186" s="34"/>
      <c r="H186" s="34"/>
      <c r="I186" s="34"/>
      <c r="J186" s="34"/>
      <c r="K186" s="34"/>
      <c r="L186" s="34"/>
      <c r="M186" s="34"/>
      <c r="N186" s="34"/>
      <c r="O186" s="34"/>
      <c r="P186" s="34"/>
      <c r="Q186" s="34"/>
      <c r="R186" s="34"/>
      <c r="S186" s="34"/>
      <c r="T186" s="34"/>
      <c r="U186" s="42"/>
      <c r="V186" s="37"/>
      <c r="W186" s="37"/>
      <c r="X186" s="37"/>
      <c r="Y186" s="37"/>
      <c r="Z186" s="37"/>
      <c r="AA186" s="37"/>
      <c r="AB186" s="37"/>
      <c r="AC186" s="37"/>
      <c r="AD186" s="37"/>
      <c r="AE186" s="37"/>
      <c r="AF186" s="37"/>
      <c r="AG186" s="37"/>
      <c r="AH186" s="37"/>
      <c r="AI186" s="37"/>
      <c r="AJ186" s="37"/>
      <c r="AK186" s="37"/>
      <c r="AL186" s="37"/>
      <c r="AM186" s="37"/>
      <c r="AN186" s="37"/>
      <c r="AO186" s="211"/>
      <c r="AP186" s="127"/>
      <c r="AQ186" s="24"/>
      <c r="AR186" s="24"/>
      <c r="AS186" s="60"/>
      <c r="AT186" s="21"/>
      <c r="AY186"/>
    </row>
    <row r="187" spans="1:51" ht="11.25" customHeight="1" x14ac:dyDescent="0.3">
      <c r="A187" s="23"/>
      <c r="B187" s="362" t="s">
        <v>227</v>
      </c>
      <c r="C187" s="23"/>
      <c r="D187" s="36"/>
      <c r="E187" s="802" t="str">
        <f ca="1">VLOOKUP(CONCATENATE($B$184&amp;"-"&amp;INDIRECT(ADDRESS(ROW(),COLUMN()-3))),INDIRECT("translations[[Question Num]:["&amp; Language_Selected &amp;"]]"),MATCH(Language_Selected,Language_Options,0)+1,FALSE)</f>
        <v>Did you feel the doctors, nurses or other staff treated you with respect? 
IF YES, PROBE : Would you say this was all the time, most of the time, or a few times?</v>
      </c>
      <c r="F187" s="802"/>
      <c r="G187" s="802"/>
      <c r="H187" s="802"/>
      <c r="I187" s="802"/>
      <c r="J187" s="802"/>
      <c r="K187" s="802"/>
      <c r="L187" s="802"/>
      <c r="M187" s="802"/>
      <c r="N187" s="802"/>
      <c r="O187" s="802"/>
      <c r="P187" s="802"/>
      <c r="Q187" s="802"/>
      <c r="R187" s="802"/>
      <c r="S187" s="802"/>
      <c r="T187" s="802"/>
      <c r="U187" s="48"/>
      <c r="V187" s="37"/>
      <c r="W187" s="108" t="s">
        <v>190</v>
      </c>
      <c r="X187" s="24"/>
      <c r="Y187" s="24"/>
      <c r="Z187" s="24"/>
      <c r="AA187" s="24"/>
      <c r="AB187" s="24"/>
      <c r="AC187" s="24"/>
      <c r="AD187" s="43"/>
      <c r="AE187" s="14"/>
      <c r="AF187" s="155" t="s">
        <v>8</v>
      </c>
      <c r="AG187" s="43"/>
      <c r="AH187" s="43"/>
      <c r="AI187" s="14"/>
      <c r="AJ187" s="43"/>
      <c r="AK187" s="85"/>
      <c r="AL187" s="85"/>
      <c r="AM187" s="85"/>
      <c r="AN187" s="85"/>
      <c r="AO187" s="311" t="s">
        <v>46</v>
      </c>
      <c r="AP187" s="127"/>
      <c r="AQ187" s="24"/>
      <c r="AR187" s="24"/>
      <c r="AS187" s="60"/>
      <c r="AT187" s="21"/>
      <c r="AY187"/>
    </row>
    <row r="188" spans="1:51" ht="11.25" customHeight="1" x14ac:dyDescent="0.3">
      <c r="A188" s="23"/>
      <c r="B188" s="505"/>
      <c r="C188" s="23"/>
      <c r="D188" s="36"/>
      <c r="E188" s="802"/>
      <c r="F188" s="802"/>
      <c r="G188" s="802"/>
      <c r="H188" s="802"/>
      <c r="I188" s="802"/>
      <c r="J188" s="802"/>
      <c r="K188" s="802"/>
      <c r="L188" s="802"/>
      <c r="M188" s="802"/>
      <c r="N188" s="802"/>
      <c r="O188" s="802"/>
      <c r="P188" s="802"/>
      <c r="Q188" s="802"/>
      <c r="R188" s="802"/>
      <c r="S188" s="802"/>
      <c r="T188" s="802"/>
      <c r="U188" s="48"/>
      <c r="V188" s="37"/>
      <c r="W188" s="108" t="s">
        <v>191</v>
      </c>
      <c r="X188" s="37"/>
      <c r="Y188" s="37"/>
      <c r="Z188" s="37"/>
      <c r="AA188" s="37"/>
      <c r="AB188" s="37"/>
      <c r="AC188" s="37"/>
      <c r="AD188" s="43"/>
      <c r="AE188" s="14"/>
      <c r="AF188" s="155" t="s">
        <v>8</v>
      </c>
      <c r="AG188" s="43"/>
      <c r="AH188" s="43"/>
      <c r="AI188" s="14"/>
      <c r="AJ188" s="43"/>
      <c r="AK188" s="85"/>
      <c r="AL188" s="85"/>
      <c r="AM188" s="85"/>
      <c r="AN188" s="85"/>
      <c r="AO188" s="311" t="s">
        <v>69</v>
      </c>
      <c r="AP188" s="127"/>
      <c r="AQ188" s="24"/>
      <c r="AR188" s="24"/>
      <c r="AS188" s="60"/>
      <c r="AT188" s="21"/>
      <c r="AY188"/>
    </row>
    <row r="189" spans="1:51" ht="11.25" customHeight="1" x14ac:dyDescent="0.25">
      <c r="A189" s="23"/>
      <c r="B189" s="506"/>
      <c r="C189" s="23"/>
      <c r="D189" s="36"/>
      <c r="E189" s="802"/>
      <c r="F189" s="802"/>
      <c r="G189" s="802"/>
      <c r="H189" s="802"/>
      <c r="I189" s="802"/>
      <c r="J189" s="802"/>
      <c r="K189" s="802"/>
      <c r="L189" s="802"/>
      <c r="M189" s="802"/>
      <c r="N189" s="802"/>
      <c r="O189" s="802"/>
      <c r="P189" s="802"/>
      <c r="Q189" s="802"/>
      <c r="R189" s="802"/>
      <c r="S189" s="802"/>
      <c r="T189" s="802"/>
      <c r="U189" s="48"/>
      <c r="V189" s="37"/>
      <c r="W189" s="108" t="s">
        <v>192</v>
      </c>
      <c r="X189" s="37"/>
      <c r="Y189" s="37"/>
      <c r="Z189" s="37"/>
      <c r="AA189" s="37"/>
      <c r="AB189" s="37"/>
      <c r="AC189" s="85"/>
      <c r="AD189" s="234" t="s">
        <v>8</v>
      </c>
      <c r="AE189" s="85"/>
      <c r="AF189" s="85"/>
      <c r="AG189" s="85"/>
      <c r="AH189" s="85"/>
      <c r="AI189" s="85"/>
      <c r="AJ189" s="85"/>
      <c r="AK189" s="85"/>
      <c r="AL189" s="85"/>
      <c r="AM189" s="85"/>
      <c r="AN189" s="85"/>
      <c r="AO189" s="525" t="s">
        <v>71</v>
      </c>
      <c r="AP189" s="127"/>
      <c r="AQ189" s="24"/>
      <c r="AR189" s="24"/>
      <c r="AS189" s="60"/>
      <c r="AT189" s="21"/>
      <c r="AY189"/>
    </row>
    <row r="190" spans="1:51" ht="11.25" customHeight="1" x14ac:dyDescent="0.25">
      <c r="A190" s="23"/>
      <c r="B190" s="506"/>
      <c r="C190" s="23"/>
      <c r="D190" s="36"/>
      <c r="E190" s="802"/>
      <c r="F190" s="802"/>
      <c r="G190" s="802"/>
      <c r="H190" s="802"/>
      <c r="I190" s="802"/>
      <c r="J190" s="802"/>
      <c r="K190" s="802"/>
      <c r="L190" s="802"/>
      <c r="M190" s="802"/>
      <c r="N190" s="802"/>
      <c r="O190" s="802"/>
      <c r="P190" s="802"/>
      <c r="Q190" s="802"/>
      <c r="R190" s="802"/>
      <c r="S190" s="802"/>
      <c r="T190" s="802"/>
      <c r="U190" s="48"/>
      <c r="V190" s="37"/>
      <c r="W190" s="824" t="s">
        <v>193</v>
      </c>
      <c r="X190" s="824"/>
      <c r="Y190" s="824"/>
      <c r="Z190" s="824"/>
      <c r="AA190" s="824"/>
      <c r="AB190" s="234" t="s">
        <v>8</v>
      </c>
      <c r="AC190" s="85"/>
      <c r="AD190" s="85"/>
      <c r="AE190" s="85"/>
      <c r="AF190" s="85"/>
      <c r="AG190" s="85"/>
      <c r="AH190" s="85"/>
      <c r="AI190" s="85"/>
      <c r="AJ190" s="85"/>
      <c r="AK190" s="85"/>
      <c r="AL190" s="85"/>
      <c r="AM190" s="85"/>
      <c r="AN190" s="85"/>
      <c r="AO190" s="525" t="s">
        <v>73</v>
      </c>
      <c r="AP190" s="127"/>
      <c r="AQ190" s="24"/>
      <c r="AR190" s="24"/>
      <c r="AS190" s="60"/>
      <c r="AT190" s="21"/>
      <c r="AY190"/>
    </row>
    <row r="191" spans="1:51" ht="11.25" customHeight="1" x14ac:dyDescent="0.25">
      <c r="A191" s="23"/>
      <c r="B191" s="506"/>
      <c r="C191" s="23"/>
      <c r="D191" s="36"/>
      <c r="E191" s="802"/>
      <c r="F191" s="802"/>
      <c r="G191" s="802"/>
      <c r="H191" s="802"/>
      <c r="I191" s="802"/>
      <c r="J191" s="802"/>
      <c r="K191" s="802"/>
      <c r="L191" s="802"/>
      <c r="M191" s="802"/>
      <c r="N191" s="802"/>
      <c r="O191" s="802"/>
      <c r="P191" s="802"/>
      <c r="Q191" s="802"/>
      <c r="R191" s="802"/>
      <c r="S191" s="802"/>
      <c r="T191" s="802"/>
      <c r="U191" s="48"/>
      <c r="V191" s="37"/>
      <c r="W191" s="108" t="s">
        <v>194</v>
      </c>
      <c r="X191" s="24"/>
      <c r="Y191" s="24"/>
      <c r="Z191" s="24"/>
      <c r="AA191" s="24"/>
      <c r="AB191" s="24"/>
      <c r="AC191" s="24"/>
      <c r="AD191" s="24"/>
      <c r="AF191" s="43"/>
      <c r="AG191" s="43"/>
      <c r="AH191" s="43"/>
      <c r="AI191" s="155" t="s">
        <v>8</v>
      </c>
      <c r="AJ191" s="43"/>
      <c r="AK191" s="85"/>
      <c r="AL191" s="85"/>
      <c r="AM191" s="85"/>
      <c r="AN191" s="85"/>
      <c r="AO191" s="358" t="s">
        <v>89</v>
      </c>
      <c r="AP191" s="127"/>
      <c r="AQ191" s="24"/>
      <c r="AR191" s="24"/>
      <c r="AS191" s="60"/>
      <c r="AT191" s="21"/>
      <c r="AY191"/>
    </row>
    <row r="192" spans="1:51" ht="6" customHeight="1" x14ac:dyDescent="0.25">
      <c r="A192" s="23"/>
      <c r="B192" s="506"/>
      <c r="C192" s="71"/>
      <c r="D192" s="24"/>
      <c r="E192" s="39"/>
      <c r="F192" s="39"/>
      <c r="G192" s="39"/>
      <c r="H192" s="39"/>
      <c r="I192" s="39"/>
      <c r="J192" s="39"/>
      <c r="K192" s="39"/>
      <c r="L192" s="39"/>
      <c r="M192" s="39"/>
      <c r="N192" s="39"/>
      <c r="O192" s="39"/>
      <c r="P192" s="39"/>
      <c r="Q192" s="39"/>
      <c r="R192" s="39"/>
      <c r="S192" s="39"/>
      <c r="T192" s="39"/>
      <c r="U192" s="44"/>
      <c r="V192" s="38"/>
      <c r="W192" s="39"/>
      <c r="X192" s="39"/>
      <c r="Y192" s="39"/>
      <c r="Z192" s="39"/>
      <c r="AA192" s="39"/>
      <c r="AB192" s="39"/>
      <c r="AC192" s="39"/>
      <c r="AD192" s="39"/>
      <c r="AE192" s="39"/>
      <c r="AF192" s="39"/>
      <c r="AG192" s="39"/>
      <c r="AH192" s="39"/>
      <c r="AI192" s="39"/>
      <c r="AJ192" s="39"/>
      <c r="AK192" s="39"/>
      <c r="AL192" s="39"/>
      <c r="AM192" s="39"/>
      <c r="AN192" s="39"/>
      <c r="AO192" s="101"/>
      <c r="AP192" s="44"/>
      <c r="AQ192" s="24"/>
      <c r="AR192" s="24"/>
      <c r="AS192" s="60"/>
      <c r="AT192" s="21"/>
      <c r="AY192"/>
    </row>
    <row r="193" spans="1:51" ht="6" customHeight="1" x14ac:dyDescent="0.25">
      <c r="A193" s="23"/>
      <c r="B193" s="506"/>
      <c r="C193" s="71"/>
      <c r="D193" s="34"/>
      <c r="E193" s="34"/>
      <c r="F193" s="34"/>
      <c r="G193" s="34"/>
      <c r="H193" s="34"/>
      <c r="I193" s="34"/>
      <c r="J193" s="34"/>
      <c r="K193" s="34"/>
      <c r="L193" s="34"/>
      <c r="M193" s="34"/>
      <c r="N193" s="34"/>
      <c r="O193" s="34"/>
      <c r="P193" s="34"/>
      <c r="Q193" s="34"/>
      <c r="R193" s="34"/>
      <c r="S193" s="34"/>
      <c r="T193" s="34"/>
      <c r="U193" s="42"/>
      <c r="V193" s="24"/>
      <c r="W193" s="24"/>
      <c r="X193" s="24"/>
      <c r="Y193" s="24"/>
      <c r="Z193" s="24"/>
      <c r="AA193" s="24"/>
      <c r="AB193" s="24"/>
      <c r="AC193" s="24"/>
      <c r="AD193" s="24"/>
      <c r="AE193" s="24"/>
      <c r="AF193" s="24"/>
      <c r="AG193" s="24"/>
      <c r="AH193" s="24"/>
      <c r="AI193" s="24"/>
      <c r="AJ193" s="24"/>
      <c r="AK193" s="24"/>
      <c r="AL193" s="24"/>
      <c r="AM193" s="24"/>
      <c r="AN193" s="24"/>
      <c r="AO193" s="204"/>
      <c r="AP193" s="42"/>
      <c r="AQ193" s="34"/>
      <c r="AR193" s="34"/>
      <c r="AS193" s="218"/>
      <c r="AT193" s="7"/>
      <c r="AY193"/>
    </row>
    <row r="194" spans="1:51" ht="11.25" customHeight="1" x14ac:dyDescent="0.3">
      <c r="A194" s="23"/>
      <c r="B194" s="362" t="s">
        <v>229</v>
      </c>
      <c r="C194" s="71"/>
      <c r="D194" s="24"/>
      <c r="E194" s="802" t="str">
        <f ca="1">VLOOKUP(CONCATENATE($B$184&amp;"-"&amp;INDIRECT(ADDRESS(ROW(),COLUMN()-3))),INDIRECT("translations[[Question Num]:["&amp; Language_Selected &amp;"]]"),MATCH(Language_Selected,Language_Options,0)+1,FALSE)</f>
        <v>Did you feel the doctors, nurses or other staff treated you in a friendly manner?
IF YES, PROBE : Would you say this was all the time, most of the time, or a few times?</v>
      </c>
      <c r="F194" s="802"/>
      <c r="G194" s="802"/>
      <c r="H194" s="802"/>
      <c r="I194" s="802"/>
      <c r="J194" s="802"/>
      <c r="K194" s="802"/>
      <c r="L194" s="802"/>
      <c r="M194" s="802"/>
      <c r="N194" s="802"/>
      <c r="O194" s="802"/>
      <c r="P194" s="802"/>
      <c r="Q194" s="802"/>
      <c r="R194" s="802"/>
      <c r="S194" s="802"/>
      <c r="T194" s="802"/>
      <c r="U194" s="48"/>
      <c r="V194" s="24"/>
      <c r="W194" s="108" t="s">
        <v>190</v>
      </c>
      <c r="X194" s="24"/>
      <c r="Y194" s="24"/>
      <c r="Z194" s="24"/>
      <c r="AA194" s="24"/>
      <c r="AB194" s="24"/>
      <c r="AC194" s="24"/>
      <c r="AD194" s="43"/>
      <c r="AE194" s="14"/>
      <c r="AF194" s="155" t="s">
        <v>8</v>
      </c>
      <c r="AG194" s="43"/>
      <c r="AH194" s="43"/>
      <c r="AI194" s="14"/>
      <c r="AJ194" s="43"/>
      <c r="AK194" s="85"/>
      <c r="AL194" s="85"/>
      <c r="AM194" s="85"/>
      <c r="AN194" s="85"/>
      <c r="AO194" s="311" t="s">
        <v>46</v>
      </c>
      <c r="AP194" s="48"/>
      <c r="AQ194" s="24"/>
      <c r="AR194" s="24"/>
      <c r="AS194" s="60"/>
      <c r="AT194" s="21"/>
      <c r="AY194"/>
    </row>
    <row r="195" spans="1:51" ht="11.25" customHeight="1" x14ac:dyDescent="0.3">
      <c r="A195" s="23"/>
      <c r="B195" s="506"/>
      <c r="C195" s="71"/>
      <c r="D195" s="24"/>
      <c r="E195" s="802"/>
      <c r="F195" s="802"/>
      <c r="G195" s="802"/>
      <c r="H195" s="802"/>
      <c r="I195" s="802"/>
      <c r="J195" s="802"/>
      <c r="K195" s="802"/>
      <c r="L195" s="802"/>
      <c r="M195" s="802"/>
      <c r="N195" s="802"/>
      <c r="O195" s="802"/>
      <c r="P195" s="802"/>
      <c r="Q195" s="802"/>
      <c r="R195" s="802"/>
      <c r="S195" s="802"/>
      <c r="T195" s="802"/>
      <c r="U195" s="48"/>
      <c r="V195" s="24"/>
      <c r="W195" s="108" t="s">
        <v>191</v>
      </c>
      <c r="X195" s="37"/>
      <c r="Y195" s="37"/>
      <c r="Z195" s="37"/>
      <c r="AA195" s="37"/>
      <c r="AB195" s="37"/>
      <c r="AC195" s="37"/>
      <c r="AD195" s="43"/>
      <c r="AE195" s="14"/>
      <c r="AF195" s="155" t="s">
        <v>8</v>
      </c>
      <c r="AG195" s="43"/>
      <c r="AH195" s="43"/>
      <c r="AI195" s="14"/>
      <c r="AJ195" s="43"/>
      <c r="AK195" s="85"/>
      <c r="AL195" s="85"/>
      <c r="AM195" s="85"/>
      <c r="AN195" s="85"/>
      <c r="AO195" s="311" t="s">
        <v>69</v>
      </c>
      <c r="AP195" s="48"/>
      <c r="AQ195" s="24"/>
      <c r="AR195" s="24"/>
      <c r="AS195" s="60"/>
      <c r="AT195" s="21"/>
      <c r="AY195"/>
    </row>
    <row r="196" spans="1:51" ht="11.25" customHeight="1" x14ac:dyDescent="0.25">
      <c r="A196" s="23"/>
      <c r="B196" s="506"/>
      <c r="C196" s="71"/>
      <c r="D196" s="24"/>
      <c r="E196" s="802"/>
      <c r="F196" s="802"/>
      <c r="G196" s="802"/>
      <c r="H196" s="802"/>
      <c r="I196" s="802"/>
      <c r="J196" s="802"/>
      <c r="K196" s="802"/>
      <c r="L196" s="802"/>
      <c r="M196" s="802"/>
      <c r="N196" s="802"/>
      <c r="O196" s="802"/>
      <c r="P196" s="802"/>
      <c r="Q196" s="802"/>
      <c r="R196" s="802"/>
      <c r="S196" s="802"/>
      <c r="T196" s="802"/>
      <c r="U196" s="48"/>
      <c r="V196" s="24"/>
      <c r="W196" s="108" t="s">
        <v>192</v>
      </c>
      <c r="X196" s="37"/>
      <c r="Y196" s="37"/>
      <c r="Z196" s="37"/>
      <c r="AA196" s="37"/>
      <c r="AB196" s="37"/>
      <c r="AC196" s="85"/>
      <c r="AD196" s="234" t="s">
        <v>8</v>
      </c>
      <c r="AE196" s="85"/>
      <c r="AF196" s="85"/>
      <c r="AG196" s="85"/>
      <c r="AH196" s="85"/>
      <c r="AI196" s="85"/>
      <c r="AJ196" s="85"/>
      <c r="AK196" s="85"/>
      <c r="AL196" s="85"/>
      <c r="AM196" s="85"/>
      <c r="AN196" s="85"/>
      <c r="AO196" s="525" t="s">
        <v>71</v>
      </c>
      <c r="AP196" s="48"/>
      <c r="AQ196" s="24"/>
      <c r="AR196" s="24"/>
      <c r="AS196" s="60"/>
      <c r="AT196" s="21"/>
      <c r="AY196"/>
    </row>
    <row r="197" spans="1:51" ht="11.25" customHeight="1" x14ac:dyDescent="0.25">
      <c r="A197" s="23"/>
      <c r="B197" s="506"/>
      <c r="C197" s="71"/>
      <c r="D197" s="24"/>
      <c r="E197" s="802"/>
      <c r="F197" s="802"/>
      <c r="G197" s="802"/>
      <c r="H197" s="802"/>
      <c r="I197" s="802"/>
      <c r="J197" s="802"/>
      <c r="K197" s="802"/>
      <c r="L197" s="802"/>
      <c r="M197" s="802"/>
      <c r="N197" s="802"/>
      <c r="O197" s="802"/>
      <c r="P197" s="802"/>
      <c r="Q197" s="802"/>
      <c r="R197" s="802"/>
      <c r="S197" s="802"/>
      <c r="T197" s="802"/>
      <c r="U197" s="48"/>
      <c r="V197" s="24"/>
      <c r="W197" s="108" t="s">
        <v>193</v>
      </c>
      <c r="X197" s="37"/>
      <c r="Y197" s="37"/>
      <c r="Z197" s="37"/>
      <c r="AA197" s="85"/>
      <c r="AB197" s="234" t="s">
        <v>8</v>
      </c>
      <c r="AC197" s="85"/>
      <c r="AD197" s="85"/>
      <c r="AE197" s="85"/>
      <c r="AF197" s="85"/>
      <c r="AG197" s="85"/>
      <c r="AH197" s="85"/>
      <c r="AI197" s="85"/>
      <c r="AJ197" s="85"/>
      <c r="AK197" s="85"/>
      <c r="AL197" s="85"/>
      <c r="AM197" s="85"/>
      <c r="AN197" s="85"/>
      <c r="AO197" s="525" t="s">
        <v>73</v>
      </c>
      <c r="AP197" s="48"/>
      <c r="AQ197" s="24"/>
      <c r="AR197" s="24"/>
      <c r="AS197" s="60"/>
      <c r="AT197" s="21"/>
      <c r="AY197"/>
    </row>
    <row r="198" spans="1:51" ht="11.15" customHeight="1" x14ac:dyDescent="0.25">
      <c r="A198" s="23"/>
      <c r="B198" s="506"/>
      <c r="C198" s="71"/>
      <c r="D198" s="24"/>
      <c r="E198" s="802"/>
      <c r="F198" s="802"/>
      <c r="G198" s="802"/>
      <c r="H198" s="802"/>
      <c r="I198" s="802"/>
      <c r="J198" s="802"/>
      <c r="K198" s="802"/>
      <c r="L198" s="802"/>
      <c r="M198" s="802"/>
      <c r="N198" s="802"/>
      <c r="O198" s="802"/>
      <c r="P198" s="802"/>
      <c r="Q198" s="802"/>
      <c r="R198" s="802"/>
      <c r="S198" s="802"/>
      <c r="T198" s="802"/>
      <c r="U198" s="48"/>
      <c r="V198" s="24"/>
      <c r="W198" s="108" t="s">
        <v>194</v>
      </c>
      <c r="X198" s="24"/>
      <c r="Y198" s="24"/>
      <c r="Z198" s="24"/>
      <c r="AA198" s="24"/>
      <c r="AB198" s="24"/>
      <c r="AC198" s="24"/>
      <c r="AD198" s="24"/>
      <c r="AF198" s="43"/>
      <c r="AG198" s="43"/>
      <c r="AH198" s="43"/>
      <c r="AI198" s="155" t="s">
        <v>8</v>
      </c>
      <c r="AJ198" s="43"/>
      <c r="AK198" s="85"/>
      <c r="AL198" s="85"/>
      <c r="AM198" s="85"/>
      <c r="AN198" s="85"/>
      <c r="AO198" s="358" t="s">
        <v>89</v>
      </c>
      <c r="AP198" s="48"/>
      <c r="AQ198" s="24"/>
      <c r="AR198" s="24"/>
      <c r="AS198" s="60"/>
      <c r="AT198" s="21"/>
      <c r="AY198"/>
    </row>
    <row r="199" spans="1:51" ht="4.2" customHeight="1" x14ac:dyDescent="0.25">
      <c r="A199" s="46"/>
      <c r="B199" s="741"/>
      <c r="C199" s="102"/>
      <c r="D199" s="39"/>
      <c r="E199" s="39"/>
      <c r="F199" s="39"/>
      <c r="G199" s="39"/>
      <c r="H199" s="39"/>
      <c r="I199" s="39"/>
      <c r="J199" s="39"/>
      <c r="K199" s="39"/>
      <c r="L199" s="39"/>
      <c r="M199" s="39"/>
      <c r="N199" s="39"/>
      <c r="O199" s="39"/>
      <c r="P199" s="39"/>
      <c r="Q199" s="39"/>
      <c r="R199" s="39"/>
      <c r="S199" s="39"/>
      <c r="T199" s="39"/>
      <c r="U199" s="44"/>
      <c r="V199" s="39"/>
      <c r="W199" s="39"/>
      <c r="X199" s="39"/>
      <c r="Y199" s="39"/>
      <c r="Z199" s="39"/>
      <c r="AA199" s="39"/>
      <c r="AB199" s="39"/>
      <c r="AC199" s="39"/>
      <c r="AD199" s="39"/>
      <c r="AE199" s="39"/>
      <c r="AF199" s="39"/>
      <c r="AG199" s="39"/>
      <c r="AH199" s="39"/>
      <c r="AI199" s="39"/>
      <c r="AJ199" s="39"/>
      <c r="AK199" s="39"/>
      <c r="AL199" s="39"/>
      <c r="AM199" s="39"/>
      <c r="AN199" s="39"/>
      <c r="AO199" s="101"/>
      <c r="AP199" s="44"/>
      <c r="AQ199" s="39"/>
      <c r="AR199" s="39"/>
      <c r="AS199" s="217"/>
      <c r="AT199" s="5"/>
      <c r="AY199"/>
    </row>
    <row r="200" spans="1:51" ht="4.2" customHeight="1" x14ac:dyDescent="0.25">
      <c r="A200" s="45"/>
      <c r="B200" s="742"/>
      <c r="C200" s="743"/>
      <c r="D200" s="34"/>
      <c r="E200" s="34"/>
      <c r="F200" s="34"/>
      <c r="G200" s="34"/>
      <c r="H200" s="34"/>
      <c r="I200" s="34"/>
      <c r="J200" s="34"/>
      <c r="K200" s="34"/>
      <c r="L200" s="34"/>
      <c r="M200" s="34"/>
      <c r="N200" s="34"/>
      <c r="O200" s="34"/>
      <c r="P200" s="34"/>
      <c r="Q200" s="34"/>
      <c r="R200" s="34"/>
      <c r="S200" s="34"/>
      <c r="T200" s="34"/>
      <c r="U200" s="34"/>
      <c r="V200" s="33"/>
      <c r="W200" s="34"/>
      <c r="X200" s="34"/>
      <c r="Y200" s="34"/>
      <c r="Z200" s="34"/>
      <c r="AA200" s="34"/>
      <c r="AB200" s="34"/>
      <c r="AC200" s="34"/>
      <c r="AD200" s="34"/>
      <c r="AE200" s="34"/>
      <c r="AF200" s="34"/>
      <c r="AG200" s="34"/>
      <c r="AH200" s="34"/>
      <c r="AI200" s="34"/>
      <c r="AJ200" s="34"/>
      <c r="AK200" s="34"/>
      <c r="AL200" s="34"/>
      <c r="AM200" s="34"/>
      <c r="AN200" s="34"/>
      <c r="AO200" s="204"/>
      <c r="AP200" s="42"/>
      <c r="AQ200" s="34"/>
      <c r="AR200" s="34"/>
      <c r="AS200" s="218"/>
      <c r="AT200" s="7"/>
      <c r="AY200"/>
    </row>
    <row r="201" spans="1:51" ht="11.25" customHeight="1" x14ac:dyDescent="0.3">
      <c r="A201" s="23"/>
      <c r="B201" s="362" t="s">
        <v>232</v>
      </c>
      <c r="C201" s="71"/>
      <c r="D201" s="24"/>
      <c r="E201" s="802" t="str">
        <f ca="1">VLOOKUP(CONCATENATE($B$184&amp;"-"&amp;INDIRECT(ADDRESS(ROW(),COLUMN()-3))),INDIRECT("translations[[Question Num]:["&amp; Language_Selected &amp;"]]"),MATCH(Language_Selected,Language_Options,0)+1,FALSE)</f>
        <v>Did you feel you could discuss your problems with the doctors, nurses or other providers, without others not involved in your care overhearing your conversations?
IF YES, PROBE : Would you say this was all the time, most of the time, or a few times?</v>
      </c>
      <c r="F201" s="802"/>
      <c r="G201" s="802"/>
      <c r="H201" s="802"/>
      <c r="I201" s="802"/>
      <c r="J201" s="802"/>
      <c r="K201" s="802"/>
      <c r="L201" s="802"/>
      <c r="M201" s="802"/>
      <c r="N201" s="802"/>
      <c r="O201" s="802"/>
      <c r="P201" s="802"/>
      <c r="Q201" s="802"/>
      <c r="R201" s="802"/>
      <c r="S201" s="802"/>
      <c r="T201" s="802"/>
      <c r="U201" s="24"/>
      <c r="V201" s="36"/>
      <c r="W201" s="108" t="s">
        <v>190</v>
      </c>
      <c r="X201" s="24"/>
      <c r="Y201" s="24"/>
      <c r="Z201" s="24"/>
      <c r="AA201" s="24"/>
      <c r="AB201" s="24"/>
      <c r="AC201" s="24"/>
      <c r="AD201" s="43"/>
      <c r="AE201" s="14"/>
      <c r="AF201" s="155" t="s">
        <v>8</v>
      </c>
      <c r="AG201" s="43"/>
      <c r="AH201" s="43"/>
      <c r="AI201" s="14"/>
      <c r="AJ201" s="43"/>
      <c r="AK201" s="85"/>
      <c r="AL201" s="85"/>
      <c r="AM201" s="85"/>
      <c r="AN201" s="85"/>
      <c r="AO201" s="311" t="s">
        <v>46</v>
      </c>
      <c r="AP201" s="48"/>
      <c r="AQ201" s="24"/>
      <c r="AR201" s="24"/>
      <c r="AS201" s="60"/>
      <c r="AT201" s="21"/>
      <c r="AY201"/>
    </row>
    <row r="202" spans="1:51" ht="11.25" customHeight="1" x14ac:dyDescent="0.3">
      <c r="A202" s="23"/>
      <c r="B202" s="506"/>
      <c r="C202" s="71"/>
      <c r="D202" s="24"/>
      <c r="E202" s="802"/>
      <c r="F202" s="802"/>
      <c r="G202" s="802"/>
      <c r="H202" s="802"/>
      <c r="I202" s="802"/>
      <c r="J202" s="802"/>
      <c r="K202" s="802"/>
      <c r="L202" s="802"/>
      <c r="M202" s="802"/>
      <c r="N202" s="802"/>
      <c r="O202" s="802"/>
      <c r="P202" s="802"/>
      <c r="Q202" s="802"/>
      <c r="R202" s="802"/>
      <c r="S202" s="802"/>
      <c r="T202" s="802"/>
      <c r="U202" s="24"/>
      <c r="V202" s="36"/>
      <c r="W202" s="108" t="s">
        <v>191</v>
      </c>
      <c r="X202" s="37"/>
      <c r="Y202" s="37"/>
      <c r="Z202" s="37"/>
      <c r="AA202" s="37"/>
      <c r="AB202" s="37"/>
      <c r="AC202" s="37"/>
      <c r="AD202" s="43"/>
      <c r="AE202" s="14"/>
      <c r="AF202" s="155" t="s">
        <v>8</v>
      </c>
      <c r="AG202" s="43"/>
      <c r="AH202" s="43"/>
      <c r="AI202" s="14"/>
      <c r="AJ202" s="43"/>
      <c r="AK202" s="85"/>
      <c r="AL202" s="85"/>
      <c r="AM202" s="85"/>
      <c r="AN202" s="85"/>
      <c r="AO202" s="311" t="s">
        <v>69</v>
      </c>
      <c r="AP202" s="48"/>
      <c r="AQ202" s="24"/>
      <c r="AR202" s="24"/>
      <c r="AS202" s="60"/>
      <c r="AT202" s="21"/>
      <c r="AY202"/>
    </row>
    <row r="203" spans="1:51" ht="11.25" customHeight="1" x14ac:dyDescent="0.25">
      <c r="A203" s="23"/>
      <c r="B203" s="506"/>
      <c r="C203" s="71"/>
      <c r="D203" s="24"/>
      <c r="E203" s="802"/>
      <c r="F203" s="802"/>
      <c r="G203" s="802"/>
      <c r="H203" s="802"/>
      <c r="I203" s="802"/>
      <c r="J203" s="802"/>
      <c r="K203" s="802"/>
      <c r="L203" s="802"/>
      <c r="M203" s="802"/>
      <c r="N203" s="802"/>
      <c r="O203" s="802"/>
      <c r="P203" s="802"/>
      <c r="Q203" s="802"/>
      <c r="R203" s="802"/>
      <c r="S203" s="802"/>
      <c r="T203" s="802"/>
      <c r="U203" s="24"/>
      <c r="V203" s="36"/>
      <c r="W203" s="108" t="s">
        <v>192</v>
      </c>
      <c r="X203" s="37"/>
      <c r="Y203" s="37"/>
      <c r="Z203" s="37"/>
      <c r="AA203" s="37"/>
      <c r="AB203" s="37"/>
      <c r="AC203" s="85"/>
      <c r="AD203" s="234" t="s">
        <v>8</v>
      </c>
      <c r="AE203" s="85"/>
      <c r="AF203" s="85"/>
      <c r="AG203" s="85"/>
      <c r="AH203" s="85"/>
      <c r="AI203" s="85"/>
      <c r="AJ203" s="85"/>
      <c r="AK203" s="85"/>
      <c r="AL203" s="85"/>
      <c r="AM203" s="85"/>
      <c r="AN203" s="85"/>
      <c r="AO203" s="525" t="s">
        <v>71</v>
      </c>
      <c r="AP203" s="48"/>
      <c r="AQ203" s="24"/>
      <c r="AR203" s="24"/>
      <c r="AS203" s="60"/>
      <c r="AT203" s="21"/>
      <c r="AY203"/>
    </row>
    <row r="204" spans="1:51" ht="11.25" customHeight="1" x14ac:dyDescent="0.25">
      <c r="A204" s="23"/>
      <c r="B204" s="506"/>
      <c r="C204" s="71"/>
      <c r="D204" s="24"/>
      <c r="E204" s="802"/>
      <c r="F204" s="802"/>
      <c r="G204" s="802"/>
      <c r="H204" s="802"/>
      <c r="I204" s="802"/>
      <c r="J204" s="802"/>
      <c r="K204" s="802"/>
      <c r="L204" s="802"/>
      <c r="M204" s="802"/>
      <c r="N204" s="802"/>
      <c r="O204" s="802"/>
      <c r="P204" s="802"/>
      <c r="Q204" s="802"/>
      <c r="R204" s="802"/>
      <c r="S204" s="802"/>
      <c r="T204" s="802"/>
      <c r="U204" s="24"/>
      <c r="V204" s="36"/>
      <c r="W204" s="108" t="s">
        <v>193</v>
      </c>
      <c r="X204" s="37"/>
      <c r="Y204" s="37"/>
      <c r="Z204" s="37"/>
      <c r="AA204" s="85"/>
      <c r="AB204" s="234" t="s">
        <v>8</v>
      </c>
      <c r="AC204" s="85"/>
      <c r="AD204" s="85"/>
      <c r="AE204" s="85"/>
      <c r="AF204" s="85"/>
      <c r="AG204" s="85"/>
      <c r="AH204" s="85"/>
      <c r="AI204" s="85"/>
      <c r="AJ204" s="85"/>
      <c r="AK204" s="85"/>
      <c r="AL204" s="85"/>
      <c r="AM204" s="85"/>
      <c r="AN204" s="85"/>
      <c r="AO204" s="525" t="s">
        <v>73</v>
      </c>
      <c r="AP204" s="48"/>
      <c r="AQ204" s="24"/>
      <c r="AR204" s="24"/>
      <c r="AS204" s="60"/>
      <c r="AT204" s="21"/>
      <c r="AY204"/>
    </row>
    <row r="205" spans="1:51" ht="11.25" customHeight="1" x14ac:dyDescent="0.25">
      <c r="A205" s="23"/>
      <c r="B205" s="506"/>
      <c r="C205" s="71"/>
      <c r="D205" s="24"/>
      <c r="E205" s="802"/>
      <c r="F205" s="802"/>
      <c r="G205" s="802"/>
      <c r="H205" s="802"/>
      <c r="I205" s="802"/>
      <c r="J205" s="802"/>
      <c r="K205" s="802"/>
      <c r="L205" s="802"/>
      <c r="M205" s="802"/>
      <c r="N205" s="802"/>
      <c r="O205" s="802"/>
      <c r="P205" s="802"/>
      <c r="Q205" s="802"/>
      <c r="R205" s="802"/>
      <c r="S205" s="802"/>
      <c r="T205" s="802"/>
      <c r="U205" s="24"/>
      <c r="V205" s="36"/>
      <c r="W205" s="108" t="s">
        <v>194</v>
      </c>
      <c r="X205" s="24"/>
      <c r="Y205" s="24"/>
      <c r="Z205" s="24"/>
      <c r="AA205" s="24"/>
      <c r="AB205" s="24"/>
      <c r="AC205" s="24"/>
      <c r="AD205" s="24"/>
      <c r="AF205" s="43"/>
      <c r="AG205" s="43"/>
      <c r="AH205" s="43"/>
      <c r="AI205" s="155" t="s">
        <v>8</v>
      </c>
      <c r="AJ205" s="43"/>
      <c r="AK205" s="85"/>
      <c r="AL205" s="85"/>
      <c r="AM205" s="85"/>
      <c r="AN205" s="85"/>
      <c r="AO205" s="358" t="s">
        <v>89</v>
      </c>
      <c r="AP205" s="48"/>
      <c r="AQ205" s="24"/>
      <c r="AR205" s="24"/>
      <c r="AS205" s="60"/>
      <c r="AT205" s="21"/>
      <c r="AY205"/>
    </row>
    <row r="206" spans="1:51" ht="11.25" customHeight="1" x14ac:dyDescent="0.25">
      <c r="A206" s="23"/>
      <c r="B206" s="506"/>
      <c r="C206" s="71"/>
      <c r="D206" s="24"/>
      <c r="E206" s="802"/>
      <c r="F206" s="802"/>
      <c r="G206" s="802"/>
      <c r="H206" s="802"/>
      <c r="I206" s="802"/>
      <c r="J206" s="802"/>
      <c r="K206" s="802"/>
      <c r="L206" s="802"/>
      <c r="M206" s="802"/>
      <c r="N206" s="802"/>
      <c r="O206" s="802"/>
      <c r="P206" s="802"/>
      <c r="Q206" s="802"/>
      <c r="R206" s="802"/>
      <c r="S206" s="802"/>
      <c r="T206" s="802"/>
      <c r="U206" s="24"/>
      <c r="V206" s="36"/>
      <c r="W206" s="108"/>
      <c r="X206" s="24"/>
      <c r="Y206" s="24"/>
      <c r="Z206" s="24"/>
      <c r="AA206" s="24"/>
      <c r="AB206" s="24"/>
      <c r="AC206" s="24"/>
      <c r="AD206" s="24"/>
      <c r="AF206" s="43"/>
      <c r="AG206" s="43"/>
      <c r="AH206" s="43"/>
      <c r="AI206" s="155"/>
      <c r="AJ206" s="43"/>
      <c r="AK206" s="85"/>
      <c r="AL206" s="85"/>
      <c r="AM206" s="85"/>
      <c r="AN206" s="85"/>
      <c r="AO206" s="211"/>
      <c r="AP206" s="48"/>
      <c r="AQ206" s="24"/>
      <c r="AR206" s="24"/>
      <c r="AS206" s="60"/>
      <c r="AT206" s="21"/>
      <c r="AY206"/>
    </row>
    <row r="207" spans="1:51" ht="11.25" customHeight="1" x14ac:dyDescent="0.25">
      <c r="A207" s="23"/>
      <c r="B207" s="506"/>
      <c r="C207" s="71"/>
      <c r="D207" s="24"/>
      <c r="E207" s="802"/>
      <c r="F207" s="802"/>
      <c r="G207" s="802"/>
      <c r="H207" s="802"/>
      <c r="I207" s="802"/>
      <c r="J207" s="802"/>
      <c r="K207" s="802"/>
      <c r="L207" s="802"/>
      <c r="M207" s="802"/>
      <c r="N207" s="802"/>
      <c r="O207" s="802"/>
      <c r="P207" s="802"/>
      <c r="Q207" s="802"/>
      <c r="R207" s="802"/>
      <c r="S207" s="802"/>
      <c r="T207" s="802"/>
      <c r="U207" s="24"/>
      <c r="V207" s="36"/>
      <c r="W207" s="24"/>
      <c r="X207" s="24"/>
      <c r="Y207" s="24"/>
      <c r="Z207" s="24"/>
      <c r="AA207" s="24"/>
      <c r="AB207" s="24"/>
      <c r="AC207" s="24"/>
      <c r="AD207" s="24"/>
      <c r="AE207" s="24"/>
      <c r="AF207" s="24"/>
      <c r="AG207" s="24"/>
      <c r="AH207" s="24"/>
      <c r="AI207" s="24"/>
      <c r="AJ207" s="24"/>
      <c r="AK207" s="24"/>
      <c r="AL207" s="24"/>
      <c r="AM207" s="24"/>
      <c r="AN207" s="24"/>
      <c r="AO207" s="89"/>
      <c r="AP207" s="48"/>
      <c r="AQ207" s="24"/>
      <c r="AR207" s="24"/>
      <c r="AS207" s="60"/>
      <c r="AT207" s="21"/>
      <c r="AY207"/>
    </row>
    <row r="208" spans="1:51" ht="4.2" customHeight="1" x14ac:dyDescent="0.25">
      <c r="A208" s="23"/>
      <c r="B208" s="506"/>
      <c r="C208" s="71"/>
      <c r="D208" s="38"/>
      <c r="E208" s="39"/>
      <c r="F208" s="39"/>
      <c r="G208" s="39"/>
      <c r="H208" s="39"/>
      <c r="I208" s="39"/>
      <c r="J208" s="39"/>
      <c r="K208" s="39"/>
      <c r="L208" s="39"/>
      <c r="M208" s="39"/>
      <c r="N208" s="39"/>
      <c r="O208" s="39"/>
      <c r="P208" s="39"/>
      <c r="Q208" s="39"/>
      <c r="R208" s="39"/>
      <c r="S208" s="39"/>
      <c r="T208" s="39"/>
      <c r="U208" s="39"/>
      <c r="V208" s="38"/>
      <c r="W208" s="39"/>
      <c r="X208" s="39"/>
      <c r="Y208" s="39"/>
      <c r="Z208" s="39"/>
      <c r="AA208" s="39"/>
      <c r="AB208" s="39"/>
      <c r="AC208" s="39"/>
      <c r="AD208" s="39"/>
      <c r="AE208" s="39"/>
      <c r="AF208" s="39"/>
      <c r="AG208" s="39"/>
      <c r="AH208" s="39"/>
      <c r="AI208" s="39"/>
      <c r="AJ208" s="39"/>
      <c r="AK208" s="39"/>
      <c r="AL208" s="39"/>
      <c r="AM208" s="39"/>
      <c r="AN208" s="39"/>
      <c r="AO208" s="101"/>
      <c r="AP208" s="44"/>
      <c r="AQ208" s="39"/>
      <c r="AR208" s="39"/>
      <c r="AS208" s="217"/>
      <c r="AT208" s="5"/>
      <c r="AY208"/>
    </row>
    <row r="209" spans="1:51" ht="4.2" customHeight="1" x14ac:dyDescent="0.25">
      <c r="A209" s="23"/>
      <c r="B209" s="506"/>
      <c r="C209" s="71"/>
      <c r="D209" s="33"/>
      <c r="E209" s="34"/>
      <c r="F209" s="34"/>
      <c r="G209" s="34"/>
      <c r="H209" s="34"/>
      <c r="I209" s="34"/>
      <c r="J209" s="34"/>
      <c r="K209" s="34"/>
      <c r="L209" s="34"/>
      <c r="M209" s="34"/>
      <c r="N209" s="34"/>
      <c r="O209" s="34"/>
      <c r="P209" s="34"/>
      <c r="Q209" s="34"/>
      <c r="R209" s="34"/>
      <c r="S209" s="34"/>
      <c r="T209" s="34"/>
      <c r="U209" s="34"/>
      <c r="V209" s="33"/>
      <c r="W209" s="34"/>
      <c r="X209" s="34"/>
      <c r="Y209" s="34"/>
      <c r="Z209" s="34"/>
      <c r="AA209" s="34"/>
      <c r="AB209" s="34"/>
      <c r="AC209" s="34"/>
      <c r="AD209" s="34"/>
      <c r="AE209" s="34"/>
      <c r="AF209" s="34"/>
      <c r="AG209" s="34"/>
      <c r="AH209" s="34"/>
      <c r="AI209" s="34"/>
      <c r="AJ209" s="34"/>
      <c r="AK209" s="34"/>
      <c r="AL209" s="34"/>
      <c r="AM209" s="34"/>
      <c r="AN209" s="34"/>
      <c r="AO209" s="204"/>
      <c r="AP209" s="42"/>
      <c r="AQ209" s="34"/>
      <c r="AR209" s="34"/>
      <c r="AS209" s="218"/>
      <c r="AT209" s="7"/>
      <c r="AY209"/>
    </row>
    <row r="210" spans="1:51" ht="11.25" customHeight="1" x14ac:dyDescent="0.3">
      <c r="A210" s="24"/>
      <c r="B210" s="362" t="s">
        <v>236</v>
      </c>
      <c r="C210" s="71"/>
      <c r="D210" s="24"/>
      <c r="E210" s="802" t="str">
        <f ca="1">VLOOKUP(CONCATENATE($B$184&amp;"-"&amp;INDIRECT(ADDRESS(ROW(),COLUMN()-3))),INDIRECT("translations[[Question Num]:["&amp; Language_Selected &amp;"]]"),MATCH(Language_Selected,Language_Options,0)+1,FALSE)</f>
        <v>Did you feel you understood the purpose of any tests you were asked to do? 
IF YES, PROBE : Would you say this was all the time, most of the time, or a few times?
IF CLIENT SAYS THEY DID NOT HAVE ANY TESTS, CIRCLE 9</v>
      </c>
      <c r="F210" s="802"/>
      <c r="G210" s="802"/>
      <c r="H210" s="802"/>
      <c r="I210" s="802"/>
      <c r="J210" s="802"/>
      <c r="K210" s="802"/>
      <c r="L210" s="802"/>
      <c r="M210" s="802"/>
      <c r="N210" s="802"/>
      <c r="O210" s="802"/>
      <c r="P210" s="802"/>
      <c r="Q210" s="802"/>
      <c r="R210" s="802"/>
      <c r="S210" s="802"/>
      <c r="T210" s="802"/>
      <c r="U210" s="24"/>
      <c r="V210" s="36"/>
      <c r="W210" s="108" t="s">
        <v>190</v>
      </c>
      <c r="X210" s="24"/>
      <c r="Y210" s="24"/>
      <c r="Z210" s="24"/>
      <c r="AA210" s="24"/>
      <c r="AB210" s="24"/>
      <c r="AC210" s="24"/>
      <c r="AD210" s="43"/>
      <c r="AE210" s="14"/>
      <c r="AF210" s="155" t="s">
        <v>8</v>
      </c>
      <c r="AG210" s="43"/>
      <c r="AH210" s="43"/>
      <c r="AI210" s="14"/>
      <c r="AJ210" s="43"/>
      <c r="AK210" s="85"/>
      <c r="AL210" s="85"/>
      <c r="AM210" s="85"/>
      <c r="AN210" s="85"/>
      <c r="AO210" s="311" t="s">
        <v>46</v>
      </c>
      <c r="AP210" s="48"/>
      <c r="AQ210" s="24"/>
      <c r="AR210" s="24"/>
      <c r="AS210" s="60"/>
      <c r="AT210" s="21"/>
      <c r="AY210"/>
    </row>
    <row r="211" spans="1:51" ht="11.25" customHeight="1" x14ac:dyDescent="0.3">
      <c r="A211" s="24"/>
      <c r="B211" s="362"/>
      <c r="C211" s="71"/>
      <c r="D211" s="24"/>
      <c r="E211" s="802"/>
      <c r="F211" s="802"/>
      <c r="G211" s="802"/>
      <c r="H211" s="802"/>
      <c r="I211" s="802"/>
      <c r="J211" s="802"/>
      <c r="K211" s="802"/>
      <c r="L211" s="802"/>
      <c r="M211" s="802"/>
      <c r="N211" s="802"/>
      <c r="O211" s="802"/>
      <c r="P211" s="802"/>
      <c r="Q211" s="802"/>
      <c r="R211" s="802"/>
      <c r="S211" s="802"/>
      <c r="T211" s="802"/>
      <c r="U211" s="24"/>
      <c r="V211" s="36"/>
      <c r="W211" s="108" t="s">
        <v>191</v>
      </c>
      <c r="X211" s="37"/>
      <c r="Y211" s="37"/>
      <c r="Z211" s="37"/>
      <c r="AA211" s="37"/>
      <c r="AB211" s="37"/>
      <c r="AC211" s="37"/>
      <c r="AD211" s="43"/>
      <c r="AE211" s="14"/>
      <c r="AF211" s="155" t="s">
        <v>8</v>
      </c>
      <c r="AG211" s="43"/>
      <c r="AH211" s="43"/>
      <c r="AI211" s="14"/>
      <c r="AJ211" s="43"/>
      <c r="AK211" s="85"/>
      <c r="AL211" s="85"/>
      <c r="AM211" s="85"/>
      <c r="AN211" s="85"/>
      <c r="AO211" s="311" t="s">
        <v>69</v>
      </c>
      <c r="AP211" s="48"/>
      <c r="AQ211" s="24"/>
      <c r="AR211" s="24"/>
      <c r="AS211" s="60"/>
      <c r="AT211" s="21"/>
      <c r="AY211"/>
    </row>
    <row r="212" spans="1:51" ht="11.25" customHeight="1" x14ac:dyDescent="0.25">
      <c r="A212" s="24"/>
      <c r="B212" s="507"/>
      <c r="C212" s="71"/>
      <c r="D212" s="24"/>
      <c r="E212" s="802"/>
      <c r="F212" s="802"/>
      <c r="G212" s="802"/>
      <c r="H212" s="802"/>
      <c r="I212" s="802"/>
      <c r="J212" s="802"/>
      <c r="K212" s="802"/>
      <c r="L212" s="802"/>
      <c r="M212" s="802"/>
      <c r="N212" s="802"/>
      <c r="O212" s="802"/>
      <c r="P212" s="802"/>
      <c r="Q212" s="802"/>
      <c r="R212" s="802"/>
      <c r="S212" s="802"/>
      <c r="T212" s="802"/>
      <c r="U212" s="24"/>
      <c r="V212" s="36"/>
      <c r="W212" s="108" t="s">
        <v>192</v>
      </c>
      <c r="X212" s="37"/>
      <c r="Y212" s="37"/>
      <c r="Z212" s="37"/>
      <c r="AA212" s="37"/>
      <c r="AB212" s="37"/>
      <c r="AC212" s="85"/>
      <c r="AD212" s="234" t="s">
        <v>8</v>
      </c>
      <c r="AE212" s="85"/>
      <c r="AF212" s="85"/>
      <c r="AG212" s="85"/>
      <c r="AH212" s="85"/>
      <c r="AI212" s="85"/>
      <c r="AJ212" s="85"/>
      <c r="AK212" s="85"/>
      <c r="AL212" s="85"/>
      <c r="AM212" s="85"/>
      <c r="AN212" s="85"/>
      <c r="AO212" s="525" t="s">
        <v>71</v>
      </c>
      <c r="AP212" s="48"/>
      <c r="AQ212" s="24"/>
      <c r="AR212" s="24"/>
      <c r="AS212" s="60"/>
      <c r="AT212" s="21"/>
      <c r="AY212"/>
    </row>
    <row r="213" spans="1:51" ht="11.25" customHeight="1" x14ac:dyDescent="0.25">
      <c r="A213" s="24"/>
      <c r="B213" s="507"/>
      <c r="C213" s="71"/>
      <c r="D213" s="24"/>
      <c r="E213" s="802"/>
      <c r="F213" s="802"/>
      <c r="G213" s="802"/>
      <c r="H213" s="802"/>
      <c r="I213" s="802"/>
      <c r="J213" s="802"/>
      <c r="K213" s="802"/>
      <c r="L213" s="802"/>
      <c r="M213" s="802"/>
      <c r="N213" s="802"/>
      <c r="O213" s="802"/>
      <c r="P213" s="802"/>
      <c r="Q213" s="802"/>
      <c r="R213" s="802"/>
      <c r="S213" s="802"/>
      <c r="T213" s="802"/>
      <c r="U213" s="24"/>
      <c r="V213" s="36"/>
      <c r="W213" s="108" t="s">
        <v>193</v>
      </c>
      <c r="X213" s="37"/>
      <c r="Y213" s="37"/>
      <c r="Z213" s="37"/>
      <c r="AA213" s="85"/>
      <c r="AB213" s="234" t="s">
        <v>8</v>
      </c>
      <c r="AC213" s="85"/>
      <c r="AD213" s="85"/>
      <c r="AE213" s="85"/>
      <c r="AF213" s="85"/>
      <c r="AG213" s="85"/>
      <c r="AH213" s="85"/>
      <c r="AI213" s="85"/>
      <c r="AJ213" s="85"/>
      <c r="AK213" s="85"/>
      <c r="AL213" s="85"/>
      <c r="AM213" s="85"/>
      <c r="AN213" s="85"/>
      <c r="AO213" s="525" t="s">
        <v>73</v>
      </c>
      <c r="AP213" s="48"/>
      <c r="AQ213" s="24"/>
      <c r="AR213" s="24"/>
      <c r="AS213" s="60"/>
      <c r="AT213" s="21"/>
      <c r="AY213"/>
    </row>
    <row r="214" spans="1:51" ht="11.25" customHeight="1" x14ac:dyDescent="0.25">
      <c r="A214" s="24"/>
      <c r="B214" s="507"/>
      <c r="C214" s="71"/>
      <c r="D214" s="24"/>
      <c r="E214" s="802"/>
      <c r="F214" s="802"/>
      <c r="G214" s="802"/>
      <c r="H214" s="802"/>
      <c r="I214" s="802"/>
      <c r="J214" s="802"/>
      <c r="K214" s="802"/>
      <c r="L214" s="802"/>
      <c r="M214" s="802"/>
      <c r="N214" s="802"/>
      <c r="O214" s="802"/>
      <c r="P214" s="802"/>
      <c r="Q214" s="802"/>
      <c r="R214" s="802"/>
      <c r="S214" s="802"/>
      <c r="T214" s="802"/>
      <c r="U214" s="24"/>
      <c r="V214" s="36"/>
      <c r="W214" s="108" t="s">
        <v>194</v>
      </c>
      <c r="X214" s="24"/>
      <c r="Y214" s="24"/>
      <c r="Z214" s="24"/>
      <c r="AA214" s="24"/>
      <c r="AB214" s="24"/>
      <c r="AC214" s="24"/>
      <c r="AD214" s="24"/>
      <c r="AF214" s="43"/>
      <c r="AG214" s="43"/>
      <c r="AH214" s="43"/>
      <c r="AI214" s="155" t="s">
        <v>8</v>
      </c>
      <c r="AJ214" s="43"/>
      <c r="AK214" s="85"/>
      <c r="AL214" s="85"/>
      <c r="AM214" s="85"/>
      <c r="AN214" s="85"/>
      <c r="AO214" s="358" t="s">
        <v>89</v>
      </c>
      <c r="AP214" s="48"/>
      <c r="AQ214" s="24"/>
      <c r="AR214" s="24"/>
      <c r="AS214" s="60"/>
      <c r="AT214" s="21"/>
      <c r="AY214"/>
    </row>
    <row r="215" spans="1:51" ht="11.25" customHeight="1" x14ac:dyDescent="0.25">
      <c r="A215" s="24"/>
      <c r="B215" s="507"/>
      <c r="C215" s="71"/>
      <c r="D215" s="24"/>
      <c r="E215" s="802"/>
      <c r="F215" s="802"/>
      <c r="G215" s="802"/>
      <c r="H215" s="802"/>
      <c r="I215" s="802"/>
      <c r="J215" s="802"/>
      <c r="K215" s="802"/>
      <c r="L215" s="802"/>
      <c r="M215" s="802"/>
      <c r="N215" s="802"/>
      <c r="O215" s="802"/>
      <c r="P215" s="802"/>
      <c r="Q215" s="802"/>
      <c r="R215" s="802"/>
      <c r="S215" s="802"/>
      <c r="T215" s="802"/>
      <c r="U215" s="24"/>
      <c r="V215" s="36"/>
      <c r="W215" s="24" t="s">
        <v>200</v>
      </c>
      <c r="X215" s="24"/>
      <c r="Y215" s="24"/>
      <c r="Z215" s="24"/>
      <c r="AA215" s="24"/>
      <c r="AC215" s="43" t="s">
        <v>8</v>
      </c>
      <c r="AD215" s="43"/>
      <c r="AE215" s="43"/>
      <c r="AF215" s="43"/>
      <c r="AG215" s="43"/>
      <c r="AH215" s="43"/>
      <c r="AI215" s="43"/>
      <c r="AJ215" s="43"/>
      <c r="AK215" s="43"/>
      <c r="AL215" s="43"/>
      <c r="AM215" s="43"/>
      <c r="AN215" s="43"/>
      <c r="AO215" s="311" t="s">
        <v>201</v>
      </c>
      <c r="AP215" s="48"/>
      <c r="AQ215" s="24"/>
      <c r="AR215" s="24"/>
      <c r="AS215" s="60"/>
      <c r="AT215" s="21"/>
      <c r="AY215"/>
    </row>
    <row r="216" spans="1:51" ht="11.25" customHeight="1" x14ac:dyDescent="0.3">
      <c r="A216" s="24"/>
      <c r="B216" s="507"/>
      <c r="C216" s="71"/>
      <c r="D216" s="24"/>
      <c r="E216" s="802"/>
      <c r="F216" s="802"/>
      <c r="G216" s="802"/>
      <c r="H216" s="802"/>
      <c r="I216" s="802"/>
      <c r="J216" s="802"/>
      <c r="K216" s="802"/>
      <c r="L216" s="802"/>
      <c r="M216" s="802"/>
      <c r="N216" s="802"/>
      <c r="O216" s="802"/>
      <c r="P216" s="802"/>
      <c r="Q216" s="802"/>
      <c r="R216" s="802"/>
      <c r="S216" s="802"/>
      <c r="T216" s="802"/>
      <c r="U216" s="24"/>
      <c r="V216" s="36"/>
      <c r="AP216" s="48"/>
      <c r="AQ216" s="24"/>
      <c r="AR216" s="24"/>
      <c r="AS216" s="60"/>
      <c r="AT216" s="21"/>
      <c r="AY216"/>
    </row>
    <row r="217" spans="1:51" ht="11.15" customHeight="1" x14ac:dyDescent="0.3">
      <c r="A217" s="24"/>
      <c r="B217" s="507"/>
      <c r="C217" s="71"/>
      <c r="D217" s="24"/>
      <c r="E217" s="802"/>
      <c r="F217" s="802"/>
      <c r="G217" s="802"/>
      <c r="H217" s="802"/>
      <c r="I217" s="802"/>
      <c r="J217" s="802"/>
      <c r="K217" s="802"/>
      <c r="L217" s="802"/>
      <c r="M217" s="802"/>
      <c r="N217" s="802"/>
      <c r="O217" s="802"/>
      <c r="P217" s="802"/>
      <c r="Q217" s="802"/>
      <c r="R217" s="802"/>
      <c r="S217" s="802"/>
      <c r="T217" s="802"/>
      <c r="U217" s="24"/>
      <c r="V217" s="36"/>
      <c r="AP217" s="48"/>
      <c r="AQ217" s="24"/>
      <c r="AR217" s="24"/>
      <c r="AS217" s="60"/>
      <c r="AT217" s="21"/>
      <c r="AY217"/>
    </row>
    <row r="218" spans="1:51" ht="4.2" customHeight="1" x14ac:dyDescent="0.25">
      <c r="A218" s="24"/>
      <c r="B218" s="507"/>
      <c r="C218" s="71"/>
      <c r="D218" s="24"/>
      <c r="E218" s="24"/>
      <c r="F218" s="24"/>
      <c r="G218" s="24"/>
      <c r="H218" s="24"/>
      <c r="I218" s="24"/>
      <c r="J218" s="24"/>
      <c r="K218" s="24"/>
      <c r="L218" s="24"/>
      <c r="M218" s="24"/>
      <c r="N218" s="24"/>
      <c r="O218" s="24"/>
      <c r="P218" s="24"/>
      <c r="Q218" s="24"/>
      <c r="R218" s="24"/>
      <c r="S218" s="24"/>
      <c r="T218" s="24"/>
      <c r="U218" s="24"/>
      <c r="V218" s="36"/>
      <c r="W218" s="24"/>
      <c r="X218" s="24"/>
      <c r="Y218" s="39"/>
      <c r="Z218" s="39"/>
      <c r="AA218" s="39"/>
      <c r="AB218" s="39"/>
      <c r="AC218" s="39"/>
      <c r="AD218" s="39"/>
      <c r="AE218" s="39"/>
      <c r="AF218" s="39"/>
      <c r="AG218" s="39"/>
      <c r="AH218" s="39"/>
      <c r="AI218" s="39"/>
      <c r="AJ218" s="39"/>
      <c r="AK218" s="39"/>
      <c r="AL218" s="39"/>
      <c r="AM218" s="39"/>
      <c r="AN218" s="24"/>
      <c r="AO218" s="89"/>
      <c r="AP218" s="48"/>
      <c r="AQ218" s="24"/>
      <c r="AR218" s="24"/>
      <c r="AS218" s="60"/>
      <c r="AT218" s="21"/>
      <c r="AY218"/>
    </row>
    <row r="219" spans="1:51" ht="4.2" customHeight="1" x14ac:dyDescent="0.25">
      <c r="A219" s="24"/>
      <c r="B219" s="507"/>
      <c r="C219" s="71"/>
      <c r="D219" s="34"/>
      <c r="E219" s="34"/>
      <c r="F219" s="34"/>
      <c r="G219" s="34"/>
      <c r="H219" s="34"/>
      <c r="I219" s="34"/>
      <c r="J219" s="34"/>
      <c r="K219" s="34"/>
      <c r="L219" s="34"/>
      <c r="M219" s="34"/>
      <c r="N219" s="34"/>
      <c r="O219" s="34"/>
      <c r="P219" s="34"/>
      <c r="Q219" s="34"/>
      <c r="R219" s="34"/>
      <c r="S219" s="34"/>
      <c r="T219" s="34"/>
      <c r="U219" s="34"/>
      <c r="V219" s="33"/>
      <c r="W219" s="34"/>
      <c r="X219" s="34"/>
      <c r="Y219" s="24"/>
      <c r="Z219" s="24"/>
      <c r="AA219" s="24"/>
      <c r="AB219" s="24"/>
      <c r="AC219" s="24"/>
      <c r="AD219" s="24"/>
      <c r="AE219" s="24"/>
      <c r="AF219" s="24"/>
      <c r="AG219" s="24"/>
      <c r="AH219" s="24"/>
      <c r="AI219" s="24"/>
      <c r="AJ219" s="24"/>
      <c r="AK219" s="24"/>
      <c r="AL219" s="24"/>
      <c r="AM219" s="24"/>
      <c r="AN219" s="34"/>
      <c r="AO219" s="204"/>
      <c r="AP219" s="42"/>
      <c r="AQ219" s="34"/>
      <c r="AR219" s="34"/>
      <c r="AS219" s="218"/>
      <c r="AT219" s="7"/>
      <c r="AY219"/>
    </row>
    <row r="220" spans="1:51" ht="11.25" customHeight="1" x14ac:dyDescent="0.3">
      <c r="A220" s="24"/>
      <c r="B220" s="362" t="s">
        <v>238</v>
      </c>
      <c r="C220" s="71"/>
      <c r="D220" s="24"/>
      <c r="E220" s="802" t="str">
        <f ca="1">VLOOKUP(CONCATENATE($B$184&amp;"-"&amp;INDIRECT(ADDRESS(ROW(),COLUMN()-3))),INDIRECT("translations[[Question Num]:["&amp; Language_Selected &amp;"]]"),MATCH(Language_Selected,Language_Options,0)+1,FALSE)</f>
        <v>Did you feel you understood the purpose of any medicines you were given? 
IF YES, PROBE : Would you say this was all the time, most of the time, or a few times?
IF CLIENT SAYS THEY DID NOT HAVE ANY MEDICINES, CIRCLE 9</v>
      </c>
      <c r="F220" s="802"/>
      <c r="G220" s="802"/>
      <c r="H220" s="802"/>
      <c r="I220" s="802"/>
      <c r="J220" s="802"/>
      <c r="K220" s="802"/>
      <c r="L220" s="802"/>
      <c r="M220" s="802"/>
      <c r="N220" s="802"/>
      <c r="O220" s="802"/>
      <c r="P220" s="802"/>
      <c r="Q220" s="802"/>
      <c r="R220" s="802"/>
      <c r="S220" s="802"/>
      <c r="T220" s="802"/>
      <c r="U220" s="24"/>
      <c r="V220" s="36"/>
      <c r="W220" s="108" t="s">
        <v>190</v>
      </c>
      <c r="X220" s="24"/>
      <c r="Y220" s="24"/>
      <c r="Z220" s="24"/>
      <c r="AA220" s="24"/>
      <c r="AB220" s="24"/>
      <c r="AC220" s="24"/>
      <c r="AD220" s="43"/>
      <c r="AE220" s="14"/>
      <c r="AF220" s="155" t="s">
        <v>8</v>
      </c>
      <c r="AG220" s="43"/>
      <c r="AH220" s="43"/>
      <c r="AI220" s="14"/>
      <c r="AJ220" s="43"/>
      <c r="AK220" s="85"/>
      <c r="AL220" s="85"/>
      <c r="AM220" s="85"/>
      <c r="AN220" s="85"/>
      <c r="AO220" s="311" t="s">
        <v>46</v>
      </c>
      <c r="AP220" s="48"/>
      <c r="AQ220" s="24"/>
      <c r="AR220" s="24"/>
      <c r="AS220" s="60"/>
      <c r="AT220" s="21"/>
      <c r="AY220"/>
    </row>
    <row r="221" spans="1:51" ht="11.25" customHeight="1" x14ac:dyDescent="0.3">
      <c r="A221" s="24"/>
      <c r="B221" s="362"/>
      <c r="C221" s="23"/>
      <c r="D221" s="36"/>
      <c r="E221" s="802"/>
      <c r="F221" s="802"/>
      <c r="G221" s="802"/>
      <c r="H221" s="802"/>
      <c r="I221" s="802"/>
      <c r="J221" s="802"/>
      <c r="K221" s="802"/>
      <c r="L221" s="802"/>
      <c r="M221" s="802"/>
      <c r="N221" s="802"/>
      <c r="O221" s="802"/>
      <c r="P221" s="802"/>
      <c r="Q221" s="802"/>
      <c r="R221" s="802"/>
      <c r="S221" s="802"/>
      <c r="T221" s="802"/>
      <c r="U221" s="24"/>
      <c r="V221" s="36"/>
      <c r="W221" s="108" t="s">
        <v>191</v>
      </c>
      <c r="X221" s="37"/>
      <c r="Y221" s="37"/>
      <c r="Z221" s="37"/>
      <c r="AA221" s="37"/>
      <c r="AB221" s="37"/>
      <c r="AC221" s="37"/>
      <c r="AD221" s="43"/>
      <c r="AE221" s="14"/>
      <c r="AF221" s="155" t="s">
        <v>8</v>
      </c>
      <c r="AG221" s="43"/>
      <c r="AH221" s="43"/>
      <c r="AI221" s="14"/>
      <c r="AJ221" s="43"/>
      <c r="AK221" s="85"/>
      <c r="AL221" s="85"/>
      <c r="AM221" s="85"/>
      <c r="AN221" s="85"/>
      <c r="AO221" s="311" t="s">
        <v>69</v>
      </c>
      <c r="AP221" s="48"/>
      <c r="AQ221" s="24"/>
      <c r="AR221" s="24"/>
      <c r="AS221" s="60"/>
      <c r="AT221" s="21"/>
      <c r="AY221"/>
    </row>
    <row r="222" spans="1:51" ht="11.25" customHeight="1" x14ac:dyDescent="0.25">
      <c r="A222" s="24"/>
      <c r="B222" s="507"/>
      <c r="C222" s="23"/>
      <c r="D222" s="36"/>
      <c r="E222" s="802"/>
      <c r="F222" s="802"/>
      <c r="G222" s="802"/>
      <c r="H222" s="802"/>
      <c r="I222" s="802"/>
      <c r="J222" s="802"/>
      <c r="K222" s="802"/>
      <c r="L222" s="802"/>
      <c r="M222" s="802"/>
      <c r="N222" s="802"/>
      <c r="O222" s="802"/>
      <c r="P222" s="802"/>
      <c r="Q222" s="802"/>
      <c r="R222" s="802"/>
      <c r="S222" s="802"/>
      <c r="T222" s="802"/>
      <c r="U222" s="24"/>
      <c r="V222" s="36"/>
      <c r="W222" s="108" t="s">
        <v>192</v>
      </c>
      <c r="X222" s="37"/>
      <c r="Y222" s="37"/>
      <c r="Z222" s="37"/>
      <c r="AA222" s="37"/>
      <c r="AB222" s="37"/>
      <c r="AC222" s="85"/>
      <c r="AD222" s="234" t="s">
        <v>8</v>
      </c>
      <c r="AE222" s="85"/>
      <c r="AF222" s="85"/>
      <c r="AG222" s="85"/>
      <c r="AH222" s="85"/>
      <c r="AI222" s="85"/>
      <c r="AJ222" s="85"/>
      <c r="AK222" s="85"/>
      <c r="AL222" s="85"/>
      <c r="AM222" s="85"/>
      <c r="AN222" s="85"/>
      <c r="AO222" s="525" t="s">
        <v>71</v>
      </c>
      <c r="AP222" s="48"/>
      <c r="AQ222" s="24"/>
      <c r="AR222" s="24"/>
      <c r="AS222" s="60"/>
      <c r="AT222" s="21"/>
      <c r="AY222"/>
    </row>
    <row r="223" spans="1:51" ht="11.25" customHeight="1" x14ac:dyDescent="0.25">
      <c r="A223" s="24"/>
      <c r="B223" s="507"/>
      <c r="C223" s="23"/>
      <c r="D223" s="36"/>
      <c r="E223" s="802"/>
      <c r="F223" s="802"/>
      <c r="G223" s="802"/>
      <c r="H223" s="802"/>
      <c r="I223" s="802"/>
      <c r="J223" s="802"/>
      <c r="K223" s="802"/>
      <c r="L223" s="802"/>
      <c r="M223" s="802"/>
      <c r="N223" s="802"/>
      <c r="O223" s="802"/>
      <c r="P223" s="802"/>
      <c r="Q223" s="802"/>
      <c r="R223" s="802"/>
      <c r="S223" s="802"/>
      <c r="T223" s="802"/>
      <c r="U223" s="24"/>
      <c r="V223" s="36"/>
      <c r="W223" s="108" t="s">
        <v>193</v>
      </c>
      <c r="X223" s="37"/>
      <c r="Y223" s="37"/>
      <c r="Z223" s="37"/>
      <c r="AA223" s="85"/>
      <c r="AB223" s="234" t="s">
        <v>8</v>
      </c>
      <c r="AC223" s="85"/>
      <c r="AD223" s="85"/>
      <c r="AE223" s="85"/>
      <c r="AF223" s="85"/>
      <c r="AG223" s="85"/>
      <c r="AH223" s="85"/>
      <c r="AI223" s="85"/>
      <c r="AJ223" s="85"/>
      <c r="AK223" s="85"/>
      <c r="AL223" s="85"/>
      <c r="AM223" s="85"/>
      <c r="AN223" s="85"/>
      <c r="AO223" s="525" t="s">
        <v>73</v>
      </c>
      <c r="AP223" s="48"/>
      <c r="AQ223" s="24"/>
      <c r="AR223" s="24"/>
      <c r="AS223" s="60"/>
      <c r="AT223" s="21"/>
      <c r="AY223"/>
    </row>
    <row r="224" spans="1:51" ht="11.25" customHeight="1" x14ac:dyDescent="0.25">
      <c r="A224" s="24"/>
      <c r="B224" s="507"/>
      <c r="C224" s="23"/>
      <c r="D224" s="36"/>
      <c r="E224" s="802"/>
      <c r="F224" s="802"/>
      <c r="G224" s="802"/>
      <c r="H224" s="802"/>
      <c r="I224" s="802"/>
      <c r="J224" s="802"/>
      <c r="K224" s="802"/>
      <c r="L224" s="802"/>
      <c r="M224" s="802"/>
      <c r="N224" s="802"/>
      <c r="O224" s="802"/>
      <c r="P224" s="802"/>
      <c r="Q224" s="802"/>
      <c r="R224" s="802"/>
      <c r="S224" s="802"/>
      <c r="T224" s="802"/>
      <c r="U224" s="24"/>
      <c r="V224" s="36"/>
      <c r="W224" s="108" t="s">
        <v>194</v>
      </c>
      <c r="X224" s="24"/>
      <c r="Y224" s="24"/>
      <c r="Z224" s="24"/>
      <c r="AA224" s="24"/>
      <c r="AB224" s="24"/>
      <c r="AC224" s="24"/>
      <c r="AD224" s="24"/>
      <c r="AF224" s="43"/>
      <c r="AG224" s="43"/>
      <c r="AH224" s="43"/>
      <c r="AI224" s="155" t="s">
        <v>8</v>
      </c>
      <c r="AJ224" s="43"/>
      <c r="AK224" s="85"/>
      <c r="AL224" s="85"/>
      <c r="AM224" s="85"/>
      <c r="AN224" s="85"/>
      <c r="AO224" s="358" t="s">
        <v>89</v>
      </c>
      <c r="AP224" s="48"/>
      <c r="AQ224" s="24"/>
      <c r="AR224" s="24"/>
      <c r="AS224" s="60"/>
      <c r="AT224" s="21"/>
      <c r="AY224"/>
    </row>
    <row r="225" spans="1:51" ht="11.25" customHeight="1" x14ac:dyDescent="0.25">
      <c r="A225" s="24"/>
      <c r="B225" s="507"/>
      <c r="C225" s="71"/>
      <c r="D225" s="24"/>
      <c r="E225" s="802"/>
      <c r="F225" s="802"/>
      <c r="G225" s="802"/>
      <c r="H225" s="802"/>
      <c r="I225" s="802"/>
      <c r="J225" s="802"/>
      <c r="K225" s="802"/>
      <c r="L225" s="802"/>
      <c r="M225" s="802"/>
      <c r="N225" s="802"/>
      <c r="O225" s="802"/>
      <c r="P225" s="802"/>
      <c r="Q225" s="802"/>
      <c r="R225" s="802"/>
      <c r="S225" s="802"/>
      <c r="T225" s="802"/>
      <c r="U225" s="24"/>
      <c r="V225" s="36"/>
      <c r="W225" s="24" t="s">
        <v>200</v>
      </c>
      <c r="X225" s="24"/>
      <c r="Y225" s="24"/>
      <c r="Z225" s="24"/>
      <c r="AA225" s="24"/>
      <c r="AC225" s="43" t="s">
        <v>8</v>
      </c>
      <c r="AD225" s="43"/>
      <c r="AE225" s="43"/>
      <c r="AF225" s="43"/>
      <c r="AG225" s="43"/>
      <c r="AH225" s="43"/>
      <c r="AI225" s="43"/>
      <c r="AJ225" s="43"/>
      <c r="AK225" s="43"/>
      <c r="AL225" s="43"/>
      <c r="AM225" s="43"/>
      <c r="AN225" s="43"/>
      <c r="AO225" s="311" t="s">
        <v>201</v>
      </c>
      <c r="AP225" s="48"/>
      <c r="AQ225" s="24"/>
      <c r="AR225" s="24"/>
      <c r="AS225" s="60"/>
      <c r="AT225" s="21"/>
      <c r="AY225"/>
    </row>
    <row r="226" spans="1:51" ht="11.25" customHeight="1" x14ac:dyDescent="0.25">
      <c r="A226" s="24"/>
      <c r="B226" s="507"/>
      <c r="C226" s="71"/>
      <c r="D226" s="24"/>
      <c r="E226" s="802"/>
      <c r="F226" s="802"/>
      <c r="G226" s="802"/>
      <c r="H226" s="802"/>
      <c r="I226" s="802"/>
      <c r="J226" s="802"/>
      <c r="K226" s="802"/>
      <c r="L226" s="802"/>
      <c r="M226" s="802"/>
      <c r="N226" s="802"/>
      <c r="O226" s="802"/>
      <c r="P226" s="802"/>
      <c r="Q226" s="802"/>
      <c r="R226" s="802"/>
      <c r="S226" s="802"/>
      <c r="T226" s="802"/>
      <c r="U226" s="24"/>
      <c r="V226" s="36"/>
      <c r="W226" s="24"/>
      <c r="X226" s="24"/>
      <c r="Y226" s="24"/>
      <c r="Z226" s="24"/>
      <c r="AA226" s="24"/>
      <c r="AB226" s="24"/>
      <c r="AC226" s="24"/>
      <c r="AD226" s="24"/>
      <c r="AE226" s="24"/>
      <c r="AF226" s="24"/>
      <c r="AG226" s="24"/>
      <c r="AH226" s="24"/>
      <c r="AI226" s="24"/>
      <c r="AJ226" s="24"/>
      <c r="AK226" s="24"/>
      <c r="AL226" s="24"/>
      <c r="AM226" s="24"/>
      <c r="AN226" s="24"/>
      <c r="AO226" s="89"/>
      <c r="AP226" s="48"/>
      <c r="AQ226" s="24"/>
      <c r="AR226" s="24"/>
      <c r="AS226" s="60"/>
      <c r="AT226" s="21"/>
      <c r="AY226"/>
    </row>
    <row r="227" spans="1:51" ht="11.25" customHeight="1" x14ac:dyDescent="0.25">
      <c r="A227" s="24"/>
      <c r="B227" s="507"/>
      <c r="C227" s="71"/>
      <c r="D227" s="24"/>
      <c r="E227" s="802"/>
      <c r="F227" s="802"/>
      <c r="G227" s="802"/>
      <c r="H227" s="802"/>
      <c r="I227" s="802"/>
      <c r="J227" s="802"/>
      <c r="K227" s="802"/>
      <c r="L227" s="802"/>
      <c r="M227" s="802"/>
      <c r="N227" s="802"/>
      <c r="O227" s="802"/>
      <c r="P227" s="802"/>
      <c r="Q227" s="802"/>
      <c r="R227" s="802"/>
      <c r="S227" s="802"/>
      <c r="T227" s="802"/>
      <c r="U227" s="24"/>
      <c r="V227" s="36"/>
      <c r="W227" s="24"/>
      <c r="X227" s="24"/>
      <c r="Y227" s="24"/>
      <c r="Z227" s="24"/>
      <c r="AA227" s="24"/>
      <c r="AB227" s="24"/>
      <c r="AC227" s="24"/>
      <c r="AD227" s="24"/>
      <c r="AE227" s="24"/>
      <c r="AF227" s="24"/>
      <c r="AG227" s="24"/>
      <c r="AH227" s="24"/>
      <c r="AI227" s="24"/>
      <c r="AJ227" s="24"/>
      <c r="AK227" s="24"/>
      <c r="AL227" s="24"/>
      <c r="AM227" s="24"/>
      <c r="AN227" s="24"/>
      <c r="AO227" s="89"/>
      <c r="AP227" s="48"/>
      <c r="AQ227" s="24"/>
      <c r="AR227" s="24"/>
      <c r="AS227" s="60"/>
      <c r="AT227" s="21"/>
      <c r="AY227"/>
    </row>
    <row r="228" spans="1:51" ht="4.2" customHeight="1" x14ac:dyDescent="0.25">
      <c r="A228" s="24"/>
      <c r="B228" s="507"/>
      <c r="C228" s="71"/>
      <c r="D228" s="24"/>
      <c r="E228" s="24"/>
      <c r="F228" s="24"/>
      <c r="G228" s="24"/>
      <c r="H228" s="24"/>
      <c r="I228" s="24"/>
      <c r="J228" s="24"/>
      <c r="K228" s="24"/>
      <c r="L228" s="24"/>
      <c r="M228" s="24"/>
      <c r="N228" s="24"/>
      <c r="O228" s="24"/>
      <c r="P228" s="24"/>
      <c r="Q228" s="24"/>
      <c r="R228" s="24"/>
      <c r="S228" s="24"/>
      <c r="T228" s="24"/>
      <c r="U228" s="24"/>
      <c r="V228" s="36"/>
      <c r="W228" s="24"/>
      <c r="X228" s="24"/>
      <c r="Y228" s="39"/>
      <c r="Z228" s="39"/>
      <c r="AA228" s="39"/>
      <c r="AB228" s="39"/>
      <c r="AC228" s="39"/>
      <c r="AD228" s="39"/>
      <c r="AE228" s="39"/>
      <c r="AF228" s="39"/>
      <c r="AG228" s="39"/>
      <c r="AH228" s="39"/>
      <c r="AI228" s="39"/>
      <c r="AJ228" s="39"/>
      <c r="AK228" s="39"/>
      <c r="AL228" s="39"/>
      <c r="AM228" s="24"/>
      <c r="AN228" s="24"/>
      <c r="AO228" s="89"/>
      <c r="AP228" s="48"/>
      <c r="AQ228" s="24"/>
      <c r="AR228" s="24"/>
      <c r="AS228" s="60"/>
      <c r="AT228" s="21"/>
      <c r="AY228"/>
    </row>
    <row r="229" spans="1:51" ht="4.2" customHeight="1" x14ac:dyDescent="0.25">
      <c r="A229" s="24"/>
      <c r="B229" s="507"/>
      <c r="C229" s="71"/>
      <c r="D229" s="34"/>
      <c r="E229" s="34"/>
      <c r="F229" s="34"/>
      <c r="G229" s="34"/>
      <c r="H229" s="34"/>
      <c r="I229" s="34"/>
      <c r="J229" s="34"/>
      <c r="K229" s="34"/>
      <c r="L229" s="34"/>
      <c r="M229" s="34"/>
      <c r="N229" s="34"/>
      <c r="O229" s="34"/>
      <c r="P229" s="34"/>
      <c r="Q229" s="34"/>
      <c r="R229" s="34"/>
      <c r="S229" s="34"/>
      <c r="T229" s="34"/>
      <c r="U229" s="34"/>
      <c r="V229" s="33"/>
      <c r="W229" s="34"/>
      <c r="X229" s="34"/>
      <c r="Y229" s="24"/>
      <c r="Z229" s="24"/>
      <c r="AA229" s="24"/>
      <c r="AB229" s="24"/>
      <c r="AC229" s="24"/>
      <c r="AD229" s="24"/>
      <c r="AE229" s="24"/>
      <c r="AF229" s="24"/>
      <c r="AG229" s="24"/>
      <c r="AH229" s="24"/>
      <c r="AI229" s="24"/>
      <c r="AJ229" s="24"/>
      <c r="AK229" s="24"/>
      <c r="AL229" s="24"/>
      <c r="AM229" s="34"/>
      <c r="AN229" s="34"/>
      <c r="AO229" s="204"/>
      <c r="AP229" s="42"/>
      <c r="AQ229" s="34"/>
      <c r="AR229" s="34"/>
      <c r="AS229" s="218"/>
      <c r="AT229" s="7"/>
      <c r="AY229"/>
    </row>
    <row r="230" spans="1:51" ht="11.25" customHeight="1" x14ac:dyDescent="0.3">
      <c r="A230" s="24"/>
      <c r="B230" s="362" t="s">
        <v>240</v>
      </c>
      <c r="C230" s="71"/>
      <c r="D230" s="24"/>
      <c r="E230" s="802" t="str">
        <f ca="1">VLOOKUP(CONCATENATE($B$184&amp;"-"&amp;INDIRECT(ADDRESS(ROW(),COLUMN()-3))),INDIRECT("translations[[Question Num]:["&amp; Language_Selected &amp;"]]"),MATCH(Language_Selected,Language_Options,0)+1,FALSE)</f>
        <v>Did you feel you could ask the doctors, nurses or other staff at the facility any questions you had? 
IF YES, PROBE : Would you say this was all the time, most of the time, or a few times?</v>
      </c>
      <c r="F230" s="802"/>
      <c r="G230" s="802"/>
      <c r="H230" s="802"/>
      <c r="I230" s="802"/>
      <c r="J230" s="802"/>
      <c r="K230" s="802"/>
      <c r="L230" s="802"/>
      <c r="M230" s="802"/>
      <c r="N230" s="802"/>
      <c r="O230" s="802"/>
      <c r="P230" s="802"/>
      <c r="Q230" s="802"/>
      <c r="R230" s="802"/>
      <c r="S230" s="802"/>
      <c r="T230" s="802"/>
      <c r="U230" s="24"/>
      <c r="V230" s="36"/>
      <c r="W230" s="108" t="s">
        <v>190</v>
      </c>
      <c r="X230" s="24"/>
      <c r="Y230" s="24"/>
      <c r="Z230" s="24"/>
      <c r="AA230" s="24"/>
      <c r="AB230" s="24"/>
      <c r="AC230" s="24"/>
      <c r="AD230" s="43"/>
      <c r="AE230" s="14"/>
      <c r="AF230" s="155" t="s">
        <v>8</v>
      </c>
      <c r="AG230" s="43"/>
      <c r="AH230" s="43"/>
      <c r="AI230" s="14"/>
      <c r="AJ230" s="43"/>
      <c r="AK230" s="85"/>
      <c r="AL230" s="85"/>
      <c r="AM230" s="85"/>
      <c r="AN230" s="85"/>
      <c r="AO230" s="311" t="s">
        <v>46</v>
      </c>
      <c r="AP230" s="48"/>
      <c r="AQ230" s="24"/>
      <c r="AR230" s="24"/>
      <c r="AS230" s="60"/>
      <c r="AT230" s="21"/>
      <c r="AY230"/>
    </row>
    <row r="231" spans="1:51" ht="11.25" customHeight="1" x14ac:dyDescent="0.3">
      <c r="A231" s="24"/>
      <c r="B231" s="362"/>
      <c r="C231" s="71"/>
      <c r="D231" s="24"/>
      <c r="E231" s="802"/>
      <c r="F231" s="802"/>
      <c r="G231" s="802"/>
      <c r="H231" s="802"/>
      <c r="I231" s="802"/>
      <c r="J231" s="802"/>
      <c r="K231" s="802"/>
      <c r="L231" s="802"/>
      <c r="M231" s="802"/>
      <c r="N231" s="802"/>
      <c r="O231" s="802"/>
      <c r="P231" s="802"/>
      <c r="Q231" s="802"/>
      <c r="R231" s="802"/>
      <c r="S231" s="802"/>
      <c r="T231" s="802"/>
      <c r="U231" s="24"/>
      <c r="V231" s="36"/>
      <c r="W231" s="108" t="s">
        <v>191</v>
      </c>
      <c r="X231" s="37"/>
      <c r="Y231" s="37"/>
      <c r="Z231" s="37"/>
      <c r="AA231" s="37"/>
      <c r="AB231" s="37"/>
      <c r="AC231" s="37"/>
      <c r="AD231" s="43"/>
      <c r="AE231" s="14"/>
      <c r="AF231" s="155" t="s">
        <v>8</v>
      </c>
      <c r="AG231" s="43"/>
      <c r="AH231" s="43"/>
      <c r="AI231" s="14"/>
      <c r="AJ231" s="43"/>
      <c r="AK231" s="85"/>
      <c r="AL231" s="85"/>
      <c r="AM231" s="85"/>
      <c r="AN231" s="85"/>
      <c r="AO231" s="311" t="s">
        <v>69</v>
      </c>
      <c r="AP231" s="48"/>
      <c r="AQ231" s="24"/>
      <c r="AR231" s="24"/>
      <c r="AS231" s="60"/>
      <c r="AT231" s="21"/>
      <c r="AY231"/>
    </row>
    <row r="232" spans="1:51" ht="11.25" customHeight="1" x14ac:dyDescent="0.25">
      <c r="A232" s="24"/>
      <c r="B232" s="362"/>
      <c r="C232" s="71"/>
      <c r="D232" s="24"/>
      <c r="E232" s="802"/>
      <c r="F232" s="802"/>
      <c r="G232" s="802"/>
      <c r="H232" s="802"/>
      <c r="I232" s="802"/>
      <c r="J232" s="802"/>
      <c r="K232" s="802"/>
      <c r="L232" s="802"/>
      <c r="M232" s="802"/>
      <c r="N232" s="802"/>
      <c r="O232" s="802"/>
      <c r="P232" s="802"/>
      <c r="Q232" s="802"/>
      <c r="R232" s="802"/>
      <c r="S232" s="802"/>
      <c r="T232" s="802"/>
      <c r="U232" s="24"/>
      <c r="V232" s="36"/>
      <c r="W232" s="108" t="s">
        <v>192</v>
      </c>
      <c r="X232" s="37"/>
      <c r="Y232" s="37"/>
      <c r="Z232" s="37"/>
      <c r="AA232" s="37"/>
      <c r="AB232" s="37"/>
      <c r="AC232" s="85"/>
      <c r="AD232" s="234" t="s">
        <v>8</v>
      </c>
      <c r="AE232" s="85"/>
      <c r="AF232" s="85"/>
      <c r="AG232" s="85"/>
      <c r="AH232" s="85"/>
      <c r="AI232" s="85"/>
      <c r="AJ232" s="85"/>
      <c r="AK232" s="85"/>
      <c r="AL232" s="85"/>
      <c r="AM232" s="85"/>
      <c r="AN232" s="85"/>
      <c r="AO232" s="525" t="s">
        <v>71</v>
      </c>
      <c r="AP232" s="48"/>
      <c r="AQ232" s="24"/>
      <c r="AR232" s="24"/>
      <c r="AS232" s="60"/>
      <c r="AT232" s="21"/>
      <c r="AY232"/>
    </row>
    <row r="233" spans="1:51" ht="11.25" customHeight="1" x14ac:dyDescent="0.25">
      <c r="A233" s="24"/>
      <c r="B233" s="507"/>
      <c r="C233" s="71"/>
      <c r="D233" s="24"/>
      <c r="E233" s="802"/>
      <c r="F233" s="802"/>
      <c r="G233" s="802"/>
      <c r="H233" s="802"/>
      <c r="I233" s="802"/>
      <c r="J233" s="802"/>
      <c r="K233" s="802"/>
      <c r="L233" s="802"/>
      <c r="M233" s="802"/>
      <c r="N233" s="802"/>
      <c r="O233" s="802"/>
      <c r="P233" s="802"/>
      <c r="Q233" s="802"/>
      <c r="R233" s="802"/>
      <c r="S233" s="802"/>
      <c r="T233" s="802"/>
      <c r="U233" s="24"/>
      <c r="V233" s="36"/>
      <c r="W233" s="108" t="s">
        <v>193</v>
      </c>
      <c r="X233" s="37"/>
      <c r="Y233" s="37"/>
      <c r="Z233" s="37"/>
      <c r="AA233" s="85"/>
      <c r="AB233" s="234" t="s">
        <v>8</v>
      </c>
      <c r="AC233" s="85"/>
      <c r="AD233" s="85"/>
      <c r="AE233" s="85"/>
      <c r="AF233" s="85"/>
      <c r="AG233" s="85"/>
      <c r="AH233" s="85"/>
      <c r="AI233" s="85"/>
      <c r="AJ233" s="85"/>
      <c r="AK233" s="85"/>
      <c r="AL233" s="85"/>
      <c r="AM233" s="85"/>
      <c r="AN233" s="85"/>
      <c r="AO233" s="525" t="s">
        <v>73</v>
      </c>
      <c r="AP233" s="48"/>
      <c r="AQ233" s="24"/>
      <c r="AR233" s="24"/>
      <c r="AS233" s="60"/>
      <c r="AT233" s="21"/>
      <c r="AY233"/>
    </row>
    <row r="234" spans="1:51" ht="11.25" customHeight="1" x14ac:dyDescent="0.25">
      <c r="A234" s="24"/>
      <c r="B234" s="507"/>
      <c r="C234" s="71"/>
      <c r="D234" s="24"/>
      <c r="E234" s="802"/>
      <c r="F234" s="802"/>
      <c r="G234" s="802"/>
      <c r="H234" s="802"/>
      <c r="I234" s="802"/>
      <c r="J234" s="802"/>
      <c r="K234" s="802"/>
      <c r="L234" s="802"/>
      <c r="M234" s="802"/>
      <c r="N234" s="802"/>
      <c r="O234" s="802"/>
      <c r="P234" s="802"/>
      <c r="Q234" s="802"/>
      <c r="R234" s="802"/>
      <c r="S234" s="802"/>
      <c r="T234" s="802"/>
      <c r="U234" s="24"/>
      <c r="V234" s="36"/>
      <c r="W234" s="108" t="s">
        <v>194</v>
      </c>
      <c r="X234" s="24"/>
      <c r="Y234" s="24"/>
      <c r="Z234" s="24"/>
      <c r="AA234" s="24"/>
      <c r="AB234" s="24"/>
      <c r="AC234" s="24"/>
      <c r="AD234" s="24"/>
      <c r="AF234" s="43"/>
      <c r="AG234" s="43"/>
      <c r="AH234" s="43"/>
      <c r="AI234" s="155" t="s">
        <v>8</v>
      </c>
      <c r="AJ234" s="43"/>
      <c r="AK234" s="85"/>
      <c r="AL234" s="85"/>
      <c r="AM234" s="85"/>
      <c r="AN234" s="85"/>
      <c r="AO234" s="358" t="s">
        <v>89</v>
      </c>
      <c r="AP234" s="48"/>
      <c r="AQ234" s="24"/>
      <c r="AR234" s="24"/>
      <c r="AS234" s="60"/>
      <c r="AT234" s="21"/>
      <c r="AY234"/>
    </row>
    <row r="235" spans="1:51" ht="11.25" customHeight="1" x14ac:dyDescent="0.25">
      <c r="A235" s="24"/>
      <c r="B235" s="507"/>
      <c r="C235" s="71"/>
      <c r="D235" s="24"/>
      <c r="E235" s="802"/>
      <c r="F235" s="802"/>
      <c r="G235" s="802"/>
      <c r="H235" s="802"/>
      <c r="I235" s="802"/>
      <c r="J235" s="802"/>
      <c r="K235" s="802"/>
      <c r="L235" s="802"/>
      <c r="M235" s="802"/>
      <c r="N235" s="802"/>
      <c r="O235" s="802"/>
      <c r="P235" s="802"/>
      <c r="Q235" s="802"/>
      <c r="R235" s="802"/>
      <c r="S235" s="802"/>
      <c r="T235" s="802"/>
      <c r="U235" s="24"/>
      <c r="V235" s="36"/>
      <c r="AO235" s="15"/>
      <c r="AP235" s="48"/>
      <c r="AQ235" s="24"/>
      <c r="AR235" s="24"/>
      <c r="AS235" s="60"/>
      <c r="AT235" s="21"/>
      <c r="AY235"/>
    </row>
    <row r="236" spans="1:51" ht="4.2" customHeight="1" x14ac:dyDescent="0.25">
      <c r="A236" s="24"/>
      <c r="B236" s="507"/>
      <c r="C236" s="71"/>
      <c r="D236" s="24"/>
      <c r="E236" s="24"/>
      <c r="F236" s="24"/>
      <c r="G236" s="24"/>
      <c r="H236" s="24"/>
      <c r="I236" s="24"/>
      <c r="J236" s="24"/>
      <c r="K236" s="24"/>
      <c r="L236" s="24"/>
      <c r="M236" s="24"/>
      <c r="N236" s="24"/>
      <c r="O236" s="24"/>
      <c r="P236" s="24"/>
      <c r="Q236" s="24"/>
      <c r="R236" s="24"/>
      <c r="S236" s="24"/>
      <c r="T236" s="24"/>
      <c r="U236" s="24"/>
      <c r="V236" s="36"/>
      <c r="W236" s="24"/>
      <c r="X236" s="24"/>
      <c r="Y236" s="24"/>
      <c r="Z236" s="39"/>
      <c r="AA236" s="39"/>
      <c r="AB236" s="39"/>
      <c r="AC236" s="39"/>
      <c r="AD236" s="39"/>
      <c r="AE236" s="39"/>
      <c r="AF236" s="39"/>
      <c r="AG236" s="39"/>
      <c r="AH236" s="39"/>
      <c r="AI236" s="39"/>
      <c r="AJ236" s="39"/>
      <c r="AK236" s="39"/>
      <c r="AL236" s="39"/>
      <c r="AM236" s="24"/>
      <c r="AN236" s="24"/>
      <c r="AO236" s="89"/>
      <c r="AP236" s="48"/>
      <c r="AQ236" s="24"/>
      <c r="AR236" s="24"/>
      <c r="AS236" s="60"/>
      <c r="AT236" s="21"/>
      <c r="AY236"/>
    </row>
    <row r="237" spans="1:51" ht="4.2" customHeight="1" x14ac:dyDescent="0.25">
      <c r="A237" s="24"/>
      <c r="B237" s="507"/>
      <c r="C237" s="71"/>
      <c r="D237" s="34"/>
      <c r="E237" s="34"/>
      <c r="F237" s="34"/>
      <c r="G237" s="34"/>
      <c r="H237" s="34"/>
      <c r="I237" s="34"/>
      <c r="J237" s="34"/>
      <c r="K237" s="34"/>
      <c r="L237" s="34"/>
      <c r="M237" s="34"/>
      <c r="N237" s="34"/>
      <c r="O237" s="34"/>
      <c r="P237" s="34"/>
      <c r="Q237" s="34"/>
      <c r="R237" s="34"/>
      <c r="S237" s="34"/>
      <c r="T237" s="34"/>
      <c r="U237" s="34"/>
      <c r="V237" s="33"/>
      <c r="W237" s="34"/>
      <c r="X237" s="34"/>
      <c r="Y237" s="34"/>
      <c r="Z237" s="24"/>
      <c r="AA237" s="24"/>
      <c r="AB237" s="24"/>
      <c r="AC237" s="24"/>
      <c r="AD237" s="24"/>
      <c r="AE237" s="24"/>
      <c r="AF237" s="24"/>
      <c r="AG237" s="24"/>
      <c r="AH237" s="24"/>
      <c r="AI237" s="24"/>
      <c r="AJ237" s="24"/>
      <c r="AK237" s="24"/>
      <c r="AL237" s="24"/>
      <c r="AM237" s="34"/>
      <c r="AN237" s="34"/>
      <c r="AO237" s="204"/>
      <c r="AP237" s="42"/>
      <c r="AQ237" s="34"/>
      <c r="AR237" s="34"/>
      <c r="AS237" s="218"/>
      <c r="AT237" s="7"/>
      <c r="AY237"/>
    </row>
    <row r="238" spans="1:51" ht="11.25" customHeight="1" x14ac:dyDescent="0.3">
      <c r="A238" s="24"/>
      <c r="B238" s="362" t="s">
        <v>242</v>
      </c>
      <c r="C238" s="71"/>
      <c r="D238" s="24"/>
      <c r="E238" s="802" t="str">
        <f ca="1">VLOOKUP(CONCATENATE($B$184&amp;"-"&amp;INDIRECT(ADDRESS(ROW(),COLUMN()-3))),INDIRECT("translations[[Question Num]:["&amp; Language_Selected &amp;"]]"),MATCH(Language_Selected,Language_Options,0)+1,FALSE)</f>
        <v>Did the doctors, nurses or other staff at the facility ask you if you had any questions? 
IF YES, PROBE : Would you say this was all the time, most of the time, or a few times?</v>
      </c>
      <c r="F238" s="802"/>
      <c r="G238" s="802"/>
      <c r="H238" s="802"/>
      <c r="I238" s="802"/>
      <c r="J238" s="802"/>
      <c r="K238" s="802"/>
      <c r="L238" s="802"/>
      <c r="M238" s="802"/>
      <c r="N238" s="802"/>
      <c r="O238" s="802"/>
      <c r="P238" s="802"/>
      <c r="Q238" s="802"/>
      <c r="R238" s="802"/>
      <c r="S238" s="802"/>
      <c r="T238" s="802"/>
      <c r="U238" s="24"/>
      <c r="V238" s="36"/>
      <c r="W238" s="108" t="s">
        <v>190</v>
      </c>
      <c r="X238" s="24"/>
      <c r="Y238" s="24"/>
      <c r="Z238" s="24"/>
      <c r="AA238" s="24"/>
      <c r="AB238" s="24"/>
      <c r="AC238" s="24"/>
      <c r="AD238" s="43"/>
      <c r="AE238" s="14"/>
      <c r="AF238" s="155" t="s">
        <v>8</v>
      </c>
      <c r="AG238" s="43"/>
      <c r="AH238" s="43"/>
      <c r="AI238" s="14"/>
      <c r="AJ238" s="43"/>
      <c r="AK238" s="85"/>
      <c r="AL238" s="85"/>
      <c r="AM238" s="85"/>
      <c r="AN238" s="85"/>
      <c r="AO238" s="311" t="s">
        <v>46</v>
      </c>
      <c r="AP238" s="48"/>
      <c r="AQ238" s="24"/>
      <c r="AR238" s="24"/>
      <c r="AS238" s="60"/>
      <c r="AT238" s="21"/>
      <c r="AY238"/>
    </row>
    <row r="239" spans="1:51" ht="11.25" customHeight="1" x14ac:dyDescent="0.3">
      <c r="A239" s="24"/>
      <c r="B239" s="362"/>
      <c r="C239" s="71"/>
      <c r="D239" s="24"/>
      <c r="E239" s="802"/>
      <c r="F239" s="802"/>
      <c r="G239" s="802"/>
      <c r="H239" s="802"/>
      <c r="I239" s="802"/>
      <c r="J239" s="802"/>
      <c r="K239" s="802"/>
      <c r="L239" s="802"/>
      <c r="M239" s="802"/>
      <c r="N239" s="802"/>
      <c r="O239" s="802"/>
      <c r="P239" s="802"/>
      <c r="Q239" s="802"/>
      <c r="R239" s="802"/>
      <c r="S239" s="802"/>
      <c r="T239" s="802"/>
      <c r="U239" s="24"/>
      <c r="V239" s="36"/>
      <c r="W239" s="108" t="s">
        <v>191</v>
      </c>
      <c r="X239" s="37"/>
      <c r="Y239" s="37"/>
      <c r="Z239" s="37"/>
      <c r="AA239" s="37"/>
      <c r="AB239" s="37"/>
      <c r="AC239" s="37"/>
      <c r="AD239" s="43"/>
      <c r="AE239" s="14"/>
      <c r="AF239" s="155" t="s">
        <v>8</v>
      </c>
      <c r="AG239" s="43"/>
      <c r="AH239" s="43"/>
      <c r="AI239" s="14"/>
      <c r="AJ239" s="43"/>
      <c r="AK239" s="85"/>
      <c r="AL239" s="85"/>
      <c r="AM239" s="85"/>
      <c r="AN239" s="85"/>
      <c r="AO239" s="311" t="s">
        <v>69</v>
      </c>
      <c r="AP239" s="48"/>
      <c r="AQ239" s="24"/>
      <c r="AR239" s="24"/>
      <c r="AS239" s="60"/>
      <c r="AT239" s="21"/>
      <c r="AY239"/>
    </row>
    <row r="240" spans="1:51" ht="11.25" customHeight="1" x14ac:dyDescent="0.25">
      <c r="A240" s="24"/>
      <c r="B240" s="507"/>
      <c r="C240" s="71"/>
      <c r="D240" s="24"/>
      <c r="E240" s="802"/>
      <c r="F240" s="802"/>
      <c r="G240" s="802"/>
      <c r="H240" s="802"/>
      <c r="I240" s="802"/>
      <c r="J240" s="802"/>
      <c r="K240" s="802"/>
      <c r="L240" s="802"/>
      <c r="M240" s="802"/>
      <c r="N240" s="802"/>
      <c r="O240" s="802"/>
      <c r="P240" s="802"/>
      <c r="Q240" s="802"/>
      <c r="R240" s="802"/>
      <c r="S240" s="802"/>
      <c r="T240" s="802"/>
      <c r="U240" s="24"/>
      <c r="V240" s="36"/>
      <c r="W240" s="108" t="s">
        <v>192</v>
      </c>
      <c r="X240" s="37"/>
      <c r="Y240" s="37"/>
      <c r="Z240" s="37"/>
      <c r="AA240" s="37"/>
      <c r="AB240" s="37"/>
      <c r="AC240" s="85"/>
      <c r="AD240" s="234" t="s">
        <v>8</v>
      </c>
      <c r="AE240" s="85"/>
      <c r="AF240" s="85"/>
      <c r="AG240" s="85"/>
      <c r="AH240" s="85"/>
      <c r="AI240" s="85"/>
      <c r="AJ240" s="85"/>
      <c r="AK240" s="85"/>
      <c r="AL240" s="85"/>
      <c r="AM240" s="85"/>
      <c r="AN240" s="85"/>
      <c r="AO240" s="525" t="s">
        <v>71</v>
      </c>
      <c r="AP240" s="48"/>
      <c r="AQ240" s="24"/>
      <c r="AR240" s="24"/>
      <c r="AS240" s="60"/>
      <c r="AT240" s="21"/>
      <c r="AY240"/>
    </row>
    <row r="241" spans="1:51" ht="11.25" customHeight="1" x14ac:dyDescent="0.25">
      <c r="A241" s="24"/>
      <c r="B241" s="507"/>
      <c r="C241" s="71"/>
      <c r="D241" s="24"/>
      <c r="E241" s="802"/>
      <c r="F241" s="802"/>
      <c r="G241" s="802"/>
      <c r="H241" s="802"/>
      <c r="I241" s="802"/>
      <c r="J241" s="802"/>
      <c r="K241" s="802"/>
      <c r="L241" s="802"/>
      <c r="M241" s="802"/>
      <c r="N241" s="802"/>
      <c r="O241" s="802"/>
      <c r="P241" s="802"/>
      <c r="Q241" s="802"/>
      <c r="R241" s="802"/>
      <c r="S241" s="802"/>
      <c r="T241" s="802"/>
      <c r="U241" s="24"/>
      <c r="V241" s="36"/>
      <c r="W241" s="108" t="s">
        <v>193</v>
      </c>
      <c r="X241" s="37"/>
      <c r="Y241" s="37"/>
      <c r="Z241" s="37"/>
      <c r="AA241" s="85"/>
      <c r="AB241" s="234" t="s">
        <v>8</v>
      </c>
      <c r="AC241" s="85"/>
      <c r="AD241" s="85"/>
      <c r="AE241" s="85"/>
      <c r="AF241" s="85"/>
      <c r="AG241" s="85"/>
      <c r="AH241" s="85"/>
      <c r="AI241" s="85"/>
      <c r="AJ241" s="85"/>
      <c r="AK241" s="85"/>
      <c r="AL241" s="85"/>
      <c r="AM241" s="85"/>
      <c r="AN241" s="85"/>
      <c r="AO241" s="525" t="s">
        <v>73</v>
      </c>
      <c r="AP241" s="48"/>
      <c r="AQ241" s="24"/>
      <c r="AR241" s="24"/>
      <c r="AS241" s="60"/>
      <c r="AT241" s="21"/>
      <c r="AY241"/>
    </row>
    <row r="242" spans="1:51" ht="11.25" customHeight="1" x14ac:dyDescent="0.25">
      <c r="A242" s="24"/>
      <c r="B242" s="507"/>
      <c r="C242" s="71"/>
      <c r="D242" s="24"/>
      <c r="E242" s="802"/>
      <c r="F242" s="802"/>
      <c r="G242" s="802"/>
      <c r="H242" s="802"/>
      <c r="I242" s="802"/>
      <c r="J242" s="802"/>
      <c r="K242" s="802"/>
      <c r="L242" s="802"/>
      <c r="M242" s="802"/>
      <c r="N242" s="802"/>
      <c r="O242" s="802"/>
      <c r="P242" s="802"/>
      <c r="Q242" s="802"/>
      <c r="R242" s="802"/>
      <c r="S242" s="802"/>
      <c r="T242" s="802"/>
      <c r="U242" s="24"/>
      <c r="V242" s="36"/>
      <c r="W242" s="108" t="s">
        <v>194</v>
      </c>
      <c r="X242" s="24"/>
      <c r="Y242" s="24"/>
      <c r="Z242" s="24"/>
      <c r="AA242" s="24"/>
      <c r="AB242" s="24"/>
      <c r="AC242" s="24"/>
      <c r="AD242" s="24"/>
      <c r="AF242" s="43"/>
      <c r="AG242" s="43"/>
      <c r="AH242" s="43"/>
      <c r="AI242" s="155" t="s">
        <v>8</v>
      </c>
      <c r="AJ242" s="43"/>
      <c r="AK242" s="85"/>
      <c r="AL242" s="85"/>
      <c r="AM242" s="85"/>
      <c r="AN242" s="85"/>
      <c r="AO242" s="358" t="s">
        <v>89</v>
      </c>
      <c r="AP242" s="48"/>
      <c r="AQ242" s="24"/>
      <c r="AR242" s="24"/>
      <c r="AS242" s="60"/>
      <c r="AT242" s="21"/>
      <c r="AY242"/>
    </row>
    <row r="243" spans="1:51" ht="4.2" customHeight="1" x14ac:dyDescent="0.25">
      <c r="A243" s="24"/>
      <c r="B243" s="507"/>
      <c r="C243" s="71"/>
      <c r="D243" s="24"/>
      <c r="E243" s="24"/>
      <c r="F243" s="24"/>
      <c r="G243" s="24"/>
      <c r="H243" s="24"/>
      <c r="I243" s="24"/>
      <c r="J243" s="24"/>
      <c r="K243" s="24"/>
      <c r="L243" s="24"/>
      <c r="M243" s="24"/>
      <c r="N243" s="24"/>
      <c r="O243" s="24"/>
      <c r="P243" s="24"/>
      <c r="Q243" s="24"/>
      <c r="R243" s="24"/>
      <c r="S243" s="24"/>
      <c r="T243" s="24"/>
      <c r="U243" s="24"/>
      <c r="V243" s="36"/>
      <c r="W243" s="24"/>
      <c r="X243" s="24"/>
      <c r="Y243" s="24"/>
      <c r="Z243" s="39"/>
      <c r="AA243" s="39"/>
      <c r="AB243" s="39"/>
      <c r="AC243" s="39"/>
      <c r="AD243" s="39"/>
      <c r="AE243" s="39"/>
      <c r="AF243" s="39"/>
      <c r="AG243" s="39"/>
      <c r="AH243" s="39"/>
      <c r="AI243" s="39"/>
      <c r="AJ243" s="39"/>
      <c r="AK243" s="39"/>
      <c r="AL243" s="39"/>
      <c r="AM243" s="39"/>
      <c r="AN243" s="24"/>
      <c r="AO243" s="89"/>
      <c r="AP243" s="48"/>
      <c r="AQ243" s="24"/>
      <c r="AR243" s="24"/>
      <c r="AS243" s="60"/>
      <c r="AT243" s="21"/>
      <c r="AY243"/>
    </row>
    <row r="244" spans="1:51" ht="4.2" customHeight="1" x14ac:dyDescent="0.25">
      <c r="A244" s="24"/>
      <c r="B244" s="507"/>
      <c r="C244" s="71"/>
      <c r="D244" s="34"/>
      <c r="E244" s="34"/>
      <c r="F244" s="34"/>
      <c r="G244" s="34"/>
      <c r="H244" s="34"/>
      <c r="I244" s="34"/>
      <c r="J244" s="34"/>
      <c r="K244" s="34"/>
      <c r="L244" s="34"/>
      <c r="M244" s="34"/>
      <c r="N244" s="34"/>
      <c r="O244" s="34"/>
      <c r="P244" s="34"/>
      <c r="Q244" s="34"/>
      <c r="R244" s="34"/>
      <c r="S244" s="34"/>
      <c r="T244" s="34"/>
      <c r="U244" s="34"/>
      <c r="V244" s="33"/>
      <c r="W244" s="34"/>
      <c r="X244" s="34"/>
      <c r="Y244" s="34"/>
      <c r="Z244" s="24"/>
      <c r="AA244" s="24"/>
      <c r="AB244" s="24"/>
      <c r="AC244" s="24"/>
      <c r="AD244" s="24"/>
      <c r="AE244" s="24"/>
      <c r="AF244" s="24"/>
      <c r="AG244" s="24"/>
      <c r="AH244" s="24"/>
      <c r="AI244" s="24"/>
      <c r="AJ244" s="24"/>
      <c r="AK244" s="24"/>
      <c r="AL244" s="24"/>
      <c r="AM244" s="24"/>
      <c r="AN244" s="34"/>
      <c r="AO244" s="204"/>
      <c r="AP244" s="42"/>
      <c r="AQ244" s="34"/>
      <c r="AR244" s="34"/>
      <c r="AS244" s="218"/>
      <c r="AT244" s="7"/>
      <c r="AY244"/>
    </row>
    <row r="245" spans="1:51" ht="11.25" customHeight="1" x14ac:dyDescent="0.3">
      <c r="A245" s="24"/>
      <c r="B245" s="362" t="s">
        <v>244</v>
      </c>
      <c r="C245" s="71"/>
      <c r="D245" s="36"/>
      <c r="E245" s="802" t="str">
        <f ca="1">VLOOKUP(CONCATENATE($B$184&amp;"-"&amp;INDIRECT(ADDRESS(ROW(),COLUMN()-3))),INDIRECT("translations[[Question Num]:["&amp; Language_Selected &amp;"]]"),MATCH(Language_Selected,Language_Options,0)+1,FALSE)</f>
        <v>Did you feel the health facility environment, including the washrooms were clean? 
IF YES, PROBE : Would you say this was all the time, most of the time, or a few times?</v>
      </c>
      <c r="F245" s="802"/>
      <c r="G245" s="802"/>
      <c r="H245" s="802"/>
      <c r="I245" s="802"/>
      <c r="J245" s="802"/>
      <c r="K245" s="802"/>
      <c r="L245" s="802"/>
      <c r="M245" s="802"/>
      <c r="N245" s="802"/>
      <c r="O245" s="802"/>
      <c r="P245" s="802"/>
      <c r="Q245" s="802"/>
      <c r="R245" s="802"/>
      <c r="S245" s="802"/>
      <c r="T245" s="802"/>
      <c r="U245" s="24"/>
      <c r="V245" s="36"/>
      <c r="W245" s="108" t="s">
        <v>190</v>
      </c>
      <c r="X245" s="24"/>
      <c r="Y245" s="24"/>
      <c r="Z245" s="24"/>
      <c r="AA245" s="24"/>
      <c r="AB245" s="24"/>
      <c r="AC245" s="24"/>
      <c r="AD245" s="43"/>
      <c r="AE245" s="14"/>
      <c r="AF245" s="155" t="s">
        <v>8</v>
      </c>
      <c r="AG245" s="43"/>
      <c r="AH245" s="43"/>
      <c r="AI245" s="14"/>
      <c r="AJ245" s="43"/>
      <c r="AK245" s="85"/>
      <c r="AL245" s="85"/>
      <c r="AM245" s="85"/>
      <c r="AN245" s="85"/>
      <c r="AO245" s="311" t="s">
        <v>46</v>
      </c>
      <c r="AP245" s="48"/>
      <c r="AQ245" s="24"/>
      <c r="AR245" s="24"/>
      <c r="AS245" s="60"/>
      <c r="AT245" s="21"/>
      <c r="AY245"/>
    </row>
    <row r="246" spans="1:51" ht="11.25" customHeight="1" x14ac:dyDescent="0.3">
      <c r="A246" s="24"/>
      <c r="B246" s="362"/>
      <c r="C246" s="23"/>
      <c r="D246" s="36"/>
      <c r="E246" s="802"/>
      <c r="F246" s="802"/>
      <c r="G246" s="802"/>
      <c r="H246" s="802"/>
      <c r="I246" s="802"/>
      <c r="J246" s="802"/>
      <c r="K246" s="802"/>
      <c r="L246" s="802"/>
      <c r="M246" s="802"/>
      <c r="N246" s="802"/>
      <c r="O246" s="802"/>
      <c r="P246" s="802"/>
      <c r="Q246" s="802"/>
      <c r="R246" s="802"/>
      <c r="S246" s="802"/>
      <c r="T246" s="802"/>
      <c r="U246" s="24"/>
      <c r="V246" s="36"/>
      <c r="W246" s="108" t="s">
        <v>191</v>
      </c>
      <c r="X246" s="37"/>
      <c r="Y246" s="37"/>
      <c r="Z246" s="37"/>
      <c r="AA246" s="37"/>
      <c r="AB246" s="37"/>
      <c r="AC246" s="37"/>
      <c r="AD246" s="43"/>
      <c r="AE246" s="14"/>
      <c r="AF246" s="155" t="s">
        <v>8</v>
      </c>
      <c r="AG246" s="43"/>
      <c r="AH246" s="43"/>
      <c r="AI246" s="14"/>
      <c r="AJ246" s="43"/>
      <c r="AK246" s="85"/>
      <c r="AL246" s="85"/>
      <c r="AM246" s="85"/>
      <c r="AN246" s="85"/>
      <c r="AO246" s="311" t="s">
        <v>69</v>
      </c>
      <c r="AP246" s="48"/>
      <c r="AQ246" s="24"/>
      <c r="AR246" s="24"/>
      <c r="AS246" s="60"/>
      <c r="AT246" s="21"/>
      <c r="AY246"/>
    </row>
    <row r="247" spans="1:51" ht="11.25" customHeight="1" x14ac:dyDescent="0.25">
      <c r="A247" s="24"/>
      <c r="B247" s="507"/>
      <c r="C247" s="23"/>
      <c r="D247" s="36"/>
      <c r="E247" s="802"/>
      <c r="F247" s="802"/>
      <c r="G247" s="802"/>
      <c r="H247" s="802"/>
      <c r="I247" s="802"/>
      <c r="J247" s="802"/>
      <c r="K247" s="802"/>
      <c r="L247" s="802"/>
      <c r="M247" s="802"/>
      <c r="N247" s="802"/>
      <c r="O247" s="802"/>
      <c r="P247" s="802"/>
      <c r="Q247" s="802"/>
      <c r="R247" s="802"/>
      <c r="S247" s="802"/>
      <c r="T247" s="802"/>
      <c r="U247" s="24"/>
      <c r="V247" s="36"/>
      <c r="W247" s="108" t="s">
        <v>192</v>
      </c>
      <c r="X247" s="37"/>
      <c r="Y247" s="37"/>
      <c r="Z247" s="37"/>
      <c r="AA247" s="37"/>
      <c r="AB247" s="37"/>
      <c r="AC247" s="85"/>
      <c r="AD247" s="234" t="s">
        <v>8</v>
      </c>
      <c r="AE247" s="85"/>
      <c r="AF247" s="85"/>
      <c r="AG247" s="85"/>
      <c r="AH247" s="85"/>
      <c r="AI247" s="85"/>
      <c r="AJ247" s="85"/>
      <c r="AK247" s="85"/>
      <c r="AL247" s="85"/>
      <c r="AM247" s="85"/>
      <c r="AN247" s="85"/>
      <c r="AO247" s="525" t="s">
        <v>71</v>
      </c>
      <c r="AP247" s="48"/>
      <c r="AQ247" s="24"/>
      <c r="AR247" s="24"/>
      <c r="AS247" s="60"/>
      <c r="AT247" s="21"/>
      <c r="AY247"/>
    </row>
    <row r="248" spans="1:51" ht="11.25" customHeight="1" x14ac:dyDescent="0.25">
      <c r="A248" s="24"/>
      <c r="B248" s="507"/>
      <c r="C248" s="23"/>
      <c r="D248" s="36"/>
      <c r="E248" s="802"/>
      <c r="F248" s="802"/>
      <c r="G248" s="802"/>
      <c r="H248" s="802"/>
      <c r="I248" s="802"/>
      <c r="J248" s="802"/>
      <c r="K248" s="802"/>
      <c r="L248" s="802"/>
      <c r="M248" s="802"/>
      <c r="N248" s="802"/>
      <c r="O248" s="802"/>
      <c r="P248" s="802"/>
      <c r="Q248" s="802"/>
      <c r="R248" s="802"/>
      <c r="S248" s="802"/>
      <c r="T248" s="802"/>
      <c r="U248" s="24"/>
      <c r="V248" s="36"/>
      <c r="W248" s="108" t="s">
        <v>193</v>
      </c>
      <c r="X248" s="37"/>
      <c r="Y248" s="37"/>
      <c r="Z248" s="37"/>
      <c r="AA248" s="85"/>
      <c r="AB248" s="234" t="s">
        <v>8</v>
      </c>
      <c r="AC248" s="85"/>
      <c r="AD248" s="85"/>
      <c r="AE248" s="85"/>
      <c r="AF248" s="85"/>
      <c r="AG248" s="85"/>
      <c r="AH248" s="85"/>
      <c r="AI248" s="85"/>
      <c r="AJ248" s="85"/>
      <c r="AK248" s="85"/>
      <c r="AL248" s="85"/>
      <c r="AM248" s="85"/>
      <c r="AN248" s="85"/>
      <c r="AO248" s="525" t="s">
        <v>73</v>
      </c>
      <c r="AP248" s="48"/>
      <c r="AQ248" s="24"/>
      <c r="AR248" s="24"/>
      <c r="AS248" s="60"/>
      <c r="AT248" s="21"/>
      <c r="AY248"/>
    </row>
    <row r="249" spans="1:51" ht="11.25" customHeight="1" x14ac:dyDescent="0.25">
      <c r="A249" s="24"/>
      <c r="B249" s="507"/>
      <c r="C249" s="23"/>
      <c r="D249" s="36"/>
      <c r="E249" s="802"/>
      <c r="F249" s="802"/>
      <c r="G249" s="802"/>
      <c r="H249" s="802"/>
      <c r="I249" s="802"/>
      <c r="J249" s="802"/>
      <c r="K249" s="802"/>
      <c r="L249" s="802"/>
      <c r="M249" s="802"/>
      <c r="N249" s="802"/>
      <c r="O249" s="802"/>
      <c r="P249" s="802"/>
      <c r="Q249" s="802"/>
      <c r="R249" s="802"/>
      <c r="S249" s="802"/>
      <c r="T249" s="802"/>
      <c r="U249" s="24"/>
      <c r="V249" s="36"/>
      <c r="W249" s="108" t="s">
        <v>194</v>
      </c>
      <c r="X249" s="24"/>
      <c r="Y249" s="24"/>
      <c r="Z249" s="24"/>
      <c r="AA249" s="24"/>
      <c r="AB249" s="24"/>
      <c r="AC249" s="24"/>
      <c r="AD249" s="24"/>
      <c r="AF249" s="43"/>
      <c r="AG249" s="43"/>
      <c r="AH249" s="43"/>
      <c r="AI249" s="155" t="s">
        <v>8</v>
      </c>
      <c r="AJ249" s="43"/>
      <c r="AK249" s="85"/>
      <c r="AL249" s="85"/>
      <c r="AM249" s="85"/>
      <c r="AN249" s="85"/>
      <c r="AO249" s="358" t="s">
        <v>89</v>
      </c>
      <c r="AP249" s="48"/>
      <c r="AQ249" s="24"/>
      <c r="AR249" s="24"/>
      <c r="AS249" s="60"/>
      <c r="AT249" s="21"/>
      <c r="AY249"/>
    </row>
    <row r="250" spans="1:51" ht="4.2" customHeight="1" x14ac:dyDescent="0.25">
      <c r="A250" s="24"/>
      <c r="B250" s="507"/>
      <c r="C250" s="71"/>
      <c r="D250" s="38"/>
      <c r="E250" s="490"/>
      <c r="F250" s="490"/>
      <c r="G250" s="490"/>
      <c r="H250" s="490"/>
      <c r="I250" s="490"/>
      <c r="J250" s="490"/>
      <c r="K250" s="490"/>
      <c r="L250" s="490"/>
      <c r="M250" s="490"/>
      <c r="N250" s="490"/>
      <c r="O250" s="490"/>
      <c r="P250" s="490"/>
      <c r="Q250" s="490"/>
      <c r="R250" s="490"/>
      <c r="S250" s="490"/>
      <c r="T250" s="490"/>
      <c r="U250" s="39"/>
      <c r="V250" s="38"/>
      <c r="W250" s="39"/>
      <c r="X250" s="39"/>
      <c r="Y250" s="39"/>
      <c r="Z250" s="39"/>
      <c r="AA250" s="39"/>
      <c r="AB250" s="39"/>
      <c r="AC250" s="39"/>
      <c r="AD250" s="39"/>
      <c r="AE250" s="39"/>
      <c r="AF250" s="39"/>
      <c r="AG250" s="39"/>
      <c r="AH250" s="39"/>
      <c r="AI250" s="39"/>
      <c r="AJ250" s="39"/>
      <c r="AK250" s="39"/>
      <c r="AL250" s="39"/>
      <c r="AM250" s="39"/>
      <c r="AN250" s="39"/>
      <c r="AO250" s="101"/>
      <c r="AP250" s="44"/>
      <c r="AQ250" s="39"/>
      <c r="AR250" s="39"/>
      <c r="AS250" s="217"/>
      <c r="AT250" s="5"/>
      <c r="AY250"/>
    </row>
    <row r="251" spans="1:51" ht="4.2" customHeight="1" x14ac:dyDescent="0.25">
      <c r="A251" s="24"/>
      <c r="B251" s="507"/>
      <c r="C251" s="23"/>
      <c r="D251" s="33"/>
      <c r="E251" s="34"/>
      <c r="F251" s="34"/>
      <c r="G251" s="34"/>
      <c r="H251" s="34"/>
      <c r="I251" s="34"/>
      <c r="J251" s="34"/>
      <c r="K251" s="34"/>
      <c r="L251" s="34"/>
      <c r="M251" s="34"/>
      <c r="N251" s="34"/>
      <c r="O251" s="34"/>
      <c r="P251" s="34"/>
      <c r="Q251" s="34"/>
      <c r="R251" s="34"/>
      <c r="S251" s="34"/>
      <c r="T251" s="34"/>
      <c r="U251" s="34"/>
      <c r="V251" s="33"/>
      <c r="W251" s="34"/>
      <c r="X251" s="34"/>
      <c r="Y251" s="34"/>
      <c r="Z251" s="24"/>
      <c r="AA251" s="24"/>
      <c r="AB251" s="24"/>
      <c r="AC251" s="24"/>
      <c r="AD251" s="24"/>
      <c r="AE251" s="24"/>
      <c r="AF251" s="24"/>
      <c r="AG251" s="24"/>
      <c r="AH251" s="24"/>
      <c r="AI251" s="24"/>
      <c r="AJ251" s="24"/>
      <c r="AK251" s="24"/>
      <c r="AL251" s="24"/>
      <c r="AM251" s="34"/>
      <c r="AN251" s="34"/>
      <c r="AO251" s="204"/>
      <c r="AP251" s="42"/>
      <c r="AQ251" s="34"/>
      <c r="AR251" s="34"/>
      <c r="AS251" s="218"/>
      <c r="AT251" s="7"/>
      <c r="AY251"/>
    </row>
    <row r="252" spans="1:51" ht="11.25" customHeight="1" x14ac:dyDescent="0.3">
      <c r="A252" s="24"/>
      <c r="B252" s="362" t="s">
        <v>246</v>
      </c>
      <c r="C252" s="23"/>
      <c r="D252" s="36"/>
      <c r="E252" s="802" t="str">
        <f ca="1">VLOOKUP(CONCATENATE($B$184&amp;"-"&amp;INDIRECT(ADDRESS(ROW(),COLUMN()-3))),INDIRECT("translations[[Question Num]:["&amp; Language_Selected &amp;"]]"),MATCH(Language_Selected,Language_Options,0)+1,FALSE)</f>
        <v>Did you feel that during private exams (such as vaginal exams) that occurred during your consultation, no other clients or patients at the facility could see you?
IF YES, PROBE: Would you say this was all the time, most of the time, or a few times?
IF CLIENT SAYS THEY DID NOT HAVE ANY PRIVATE EXAMS, CIRCLE 9</v>
      </c>
      <c r="F252" s="802"/>
      <c r="G252" s="802"/>
      <c r="H252" s="802"/>
      <c r="I252" s="802"/>
      <c r="J252" s="802"/>
      <c r="K252" s="802"/>
      <c r="L252" s="802"/>
      <c r="M252" s="802"/>
      <c r="N252" s="802"/>
      <c r="O252" s="802"/>
      <c r="P252" s="802"/>
      <c r="Q252" s="802"/>
      <c r="R252" s="802"/>
      <c r="S252" s="802"/>
      <c r="T252" s="802"/>
      <c r="U252" s="24"/>
      <c r="V252" s="36"/>
      <c r="W252" s="108" t="s">
        <v>190</v>
      </c>
      <c r="X252" s="24"/>
      <c r="Y252" s="24"/>
      <c r="Z252" s="24"/>
      <c r="AA252" s="24"/>
      <c r="AB252" s="24"/>
      <c r="AC252" s="24"/>
      <c r="AD252" s="43"/>
      <c r="AE252" s="14"/>
      <c r="AF252" s="155" t="s">
        <v>8</v>
      </c>
      <c r="AG252" s="43"/>
      <c r="AH252" s="43"/>
      <c r="AI252" s="14"/>
      <c r="AJ252" s="43"/>
      <c r="AK252" s="85"/>
      <c r="AL252" s="85"/>
      <c r="AM252" s="85"/>
      <c r="AN252" s="85"/>
      <c r="AO252" s="311" t="s">
        <v>46</v>
      </c>
      <c r="AP252" s="48"/>
      <c r="AQ252" s="24"/>
      <c r="AR252" s="24"/>
      <c r="AS252" s="60"/>
      <c r="AT252" s="21"/>
      <c r="AY252"/>
    </row>
    <row r="253" spans="1:51" ht="11.25" customHeight="1" x14ac:dyDescent="0.3">
      <c r="A253" s="24"/>
      <c r="B253" s="507"/>
      <c r="C253" s="23"/>
      <c r="D253" s="36"/>
      <c r="E253" s="802"/>
      <c r="F253" s="802"/>
      <c r="G253" s="802"/>
      <c r="H253" s="802"/>
      <c r="I253" s="802"/>
      <c r="J253" s="802"/>
      <c r="K253" s="802"/>
      <c r="L253" s="802"/>
      <c r="M253" s="802"/>
      <c r="N253" s="802"/>
      <c r="O253" s="802"/>
      <c r="P253" s="802"/>
      <c r="Q253" s="802"/>
      <c r="R253" s="802"/>
      <c r="S253" s="802"/>
      <c r="T253" s="802"/>
      <c r="U253" s="24"/>
      <c r="V253" s="36"/>
      <c r="W253" s="108" t="s">
        <v>191</v>
      </c>
      <c r="X253" s="37"/>
      <c r="Y253" s="37"/>
      <c r="Z253" s="37"/>
      <c r="AA253" s="37"/>
      <c r="AB253" s="37"/>
      <c r="AC253" s="37"/>
      <c r="AD253" s="43"/>
      <c r="AE253" s="14"/>
      <c r="AF253" s="155" t="s">
        <v>8</v>
      </c>
      <c r="AG253" s="43"/>
      <c r="AH253" s="43"/>
      <c r="AI253" s="14"/>
      <c r="AJ253" s="43"/>
      <c r="AK253" s="85"/>
      <c r="AL253" s="85"/>
      <c r="AM253" s="85"/>
      <c r="AN253" s="85"/>
      <c r="AO253" s="311" t="s">
        <v>69</v>
      </c>
      <c r="AP253" s="48"/>
      <c r="AQ253" s="24"/>
      <c r="AR253" s="24"/>
      <c r="AS253" s="60"/>
      <c r="AT253" s="21"/>
      <c r="AY253"/>
    </row>
    <row r="254" spans="1:51" ht="11.25" customHeight="1" x14ac:dyDescent="0.25">
      <c r="A254" s="24"/>
      <c r="B254" s="362"/>
      <c r="C254" s="23"/>
      <c r="D254" s="36"/>
      <c r="E254" s="802"/>
      <c r="F254" s="802"/>
      <c r="G254" s="802"/>
      <c r="H254" s="802"/>
      <c r="I254" s="802"/>
      <c r="J254" s="802"/>
      <c r="K254" s="802"/>
      <c r="L254" s="802"/>
      <c r="M254" s="802"/>
      <c r="N254" s="802"/>
      <c r="O254" s="802"/>
      <c r="P254" s="802"/>
      <c r="Q254" s="802"/>
      <c r="R254" s="802"/>
      <c r="S254" s="802"/>
      <c r="T254" s="802"/>
      <c r="U254" s="24"/>
      <c r="V254" s="36"/>
      <c r="W254" s="108" t="s">
        <v>192</v>
      </c>
      <c r="X254" s="37"/>
      <c r="Y254" s="37"/>
      <c r="Z254" s="37"/>
      <c r="AA254" s="37"/>
      <c r="AB254" s="37"/>
      <c r="AC254" s="85"/>
      <c r="AD254" s="234" t="s">
        <v>8</v>
      </c>
      <c r="AE254" s="85"/>
      <c r="AF254" s="85"/>
      <c r="AG254" s="85"/>
      <c r="AH254" s="85"/>
      <c r="AI254" s="85"/>
      <c r="AJ254" s="85"/>
      <c r="AK254" s="85"/>
      <c r="AL254" s="85"/>
      <c r="AM254" s="85"/>
      <c r="AN254" s="85"/>
      <c r="AO254" s="525" t="s">
        <v>71</v>
      </c>
      <c r="AP254" s="48"/>
      <c r="AQ254" s="24"/>
      <c r="AR254" s="24"/>
      <c r="AS254" s="60"/>
      <c r="AT254" s="21"/>
      <c r="AY254"/>
    </row>
    <row r="255" spans="1:51" ht="11.25" customHeight="1" x14ac:dyDescent="0.25">
      <c r="A255" s="24"/>
      <c r="B255" s="507"/>
      <c r="C255" s="23"/>
      <c r="D255" s="36"/>
      <c r="E255" s="802"/>
      <c r="F255" s="802"/>
      <c r="G255" s="802"/>
      <c r="H255" s="802"/>
      <c r="I255" s="802"/>
      <c r="J255" s="802"/>
      <c r="K255" s="802"/>
      <c r="L255" s="802"/>
      <c r="M255" s="802"/>
      <c r="N255" s="802"/>
      <c r="O255" s="802"/>
      <c r="P255" s="802"/>
      <c r="Q255" s="802"/>
      <c r="R255" s="802"/>
      <c r="S255" s="802"/>
      <c r="T255" s="802"/>
      <c r="U255" s="24"/>
      <c r="V255" s="36"/>
      <c r="W255" s="108" t="s">
        <v>193</v>
      </c>
      <c r="X255" s="37"/>
      <c r="Y255" s="37"/>
      <c r="Z255" s="37"/>
      <c r="AA255" s="85"/>
      <c r="AB255" s="234" t="s">
        <v>8</v>
      </c>
      <c r="AC255" s="85"/>
      <c r="AD255" s="85"/>
      <c r="AE255" s="85"/>
      <c r="AF255" s="85"/>
      <c r="AG255" s="85"/>
      <c r="AH255" s="85"/>
      <c r="AI255" s="85"/>
      <c r="AJ255" s="85"/>
      <c r="AK255" s="85"/>
      <c r="AL255" s="85"/>
      <c r="AM255" s="85"/>
      <c r="AN255" s="85"/>
      <c r="AO255" s="525" t="s">
        <v>73</v>
      </c>
      <c r="AP255" s="48"/>
      <c r="AQ255" s="24"/>
      <c r="AR255" s="24"/>
      <c r="AS255" s="60"/>
      <c r="AT255" s="21"/>
      <c r="AY255"/>
    </row>
    <row r="256" spans="1:51" ht="11.25" customHeight="1" x14ac:dyDescent="0.25">
      <c r="A256" s="24"/>
      <c r="B256" s="507"/>
      <c r="C256" s="23"/>
      <c r="D256" s="36"/>
      <c r="E256" s="802"/>
      <c r="F256" s="802"/>
      <c r="G256" s="802"/>
      <c r="H256" s="802"/>
      <c r="I256" s="802"/>
      <c r="J256" s="802"/>
      <c r="K256" s="802"/>
      <c r="L256" s="802"/>
      <c r="M256" s="802"/>
      <c r="N256" s="802"/>
      <c r="O256" s="802"/>
      <c r="P256" s="802"/>
      <c r="Q256" s="802"/>
      <c r="R256" s="802"/>
      <c r="S256" s="802"/>
      <c r="T256" s="802"/>
      <c r="U256" s="24"/>
      <c r="V256" s="36"/>
      <c r="W256" s="108" t="s">
        <v>194</v>
      </c>
      <c r="X256" s="24"/>
      <c r="Y256" s="24"/>
      <c r="Z256" s="24"/>
      <c r="AA256" s="24"/>
      <c r="AB256" s="24"/>
      <c r="AC256" s="24"/>
      <c r="AD256" s="24"/>
      <c r="AF256" s="43"/>
      <c r="AG256" s="43"/>
      <c r="AH256" s="43"/>
      <c r="AI256" s="155" t="s">
        <v>8</v>
      </c>
      <c r="AJ256" s="43"/>
      <c r="AK256" s="85"/>
      <c r="AL256" s="85"/>
      <c r="AM256" s="85"/>
      <c r="AN256" s="85"/>
      <c r="AO256" s="358" t="s">
        <v>89</v>
      </c>
      <c r="AP256" s="48"/>
      <c r="AQ256" s="24"/>
      <c r="AR256" s="24"/>
      <c r="AS256" s="60"/>
      <c r="AT256" s="21"/>
      <c r="AY256"/>
    </row>
    <row r="257" spans="1:51" ht="11.25" customHeight="1" x14ac:dyDescent="0.25">
      <c r="A257" s="24"/>
      <c r="B257" s="507"/>
      <c r="C257" s="23"/>
      <c r="D257" s="36"/>
      <c r="E257" s="802"/>
      <c r="F257" s="802"/>
      <c r="G257" s="802"/>
      <c r="H257" s="802"/>
      <c r="I257" s="802"/>
      <c r="J257" s="802"/>
      <c r="K257" s="802"/>
      <c r="L257" s="802"/>
      <c r="M257" s="802"/>
      <c r="N257" s="802"/>
      <c r="O257" s="802"/>
      <c r="P257" s="802"/>
      <c r="Q257" s="802"/>
      <c r="R257" s="802"/>
      <c r="S257" s="802"/>
      <c r="T257" s="802"/>
      <c r="U257" s="24"/>
      <c r="V257" s="36"/>
      <c r="W257" s="24" t="s">
        <v>200</v>
      </c>
      <c r="X257" s="24"/>
      <c r="Y257" s="24"/>
      <c r="Z257" s="24"/>
      <c r="AA257" s="24"/>
      <c r="AC257" s="43" t="s">
        <v>8</v>
      </c>
      <c r="AD257" s="43"/>
      <c r="AE257" s="43"/>
      <c r="AF257" s="43"/>
      <c r="AG257" s="43"/>
      <c r="AH257" s="43"/>
      <c r="AI257" s="43"/>
      <c r="AJ257" s="43"/>
      <c r="AK257" s="43"/>
      <c r="AL257" s="43"/>
      <c r="AM257" s="43"/>
      <c r="AN257" s="43"/>
      <c r="AO257" s="311" t="s">
        <v>201</v>
      </c>
      <c r="AP257" s="48"/>
      <c r="AQ257" s="24"/>
      <c r="AR257" s="24"/>
      <c r="AS257" s="60"/>
      <c r="AT257" s="21"/>
      <c r="AY257"/>
    </row>
    <row r="258" spans="1:51" ht="11.25" customHeight="1" x14ac:dyDescent="0.25">
      <c r="A258" s="24"/>
      <c r="B258" s="507"/>
      <c r="C258" s="71"/>
      <c r="D258" s="24"/>
      <c r="E258" s="802"/>
      <c r="F258" s="802"/>
      <c r="G258" s="802"/>
      <c r="H258" s="802"/>
      <c r="I258" s="802"/>
      <c r="J258" s="802"/>
      <c r="K258" s="802"/>
      <c r="L258" s="802"/>
      <c r="M258" s="802"/>
      <c r="N258" s="802"/>
      <c r="O258" s="802"/>
      <c r="P258" s="802"/>
      <c r="Q258" s="802"/>
      <c r="R258" s="802"/>
      <c r="S258" s="802"/>
      <c r="T258" s="802"/>
      <c r="U258" s="24"/>
      <c r="V258" s="36"/>
      <c r="W258" s="24"/>
      <c r="X258" s="24"/>
      <c r="Y258" s="24"/>
      <c r="Z258" s="24"/>
      <c r="AA258" s="24"/>
      <c r="AB258" s="24"/>
      <c r="AC258" s="24"/>
      <c r="AD258" s="24"/>
      <c r="AE258" s="24"/>
      <c r="AF258" s="24"/>
      <c r="AG258" s="24"/>
      <c r="AH258" s="24"/>
      <c r="AI258" s="24"/>
      <c r="AJ258" s="24"/>
      <c r="AK258" s="24"/>
      <c r="AL258" s="24"/>
      <c r="AM258" s="24"/>
      <c r="AN258" s="24"/>
      <c r="AO258" s="89"/>
      <c r="AP258" s="48"/>
      <c r="AQ258" s="24"/>
      <c r="AR258" s="24"/>
      <c r="AS258" s="60"/>
      <c r="AT258" s="21"/>
      <c r="AY258"/>
    </row>
    <row r="259" spans="1:51" ht="11.25" customHeight="1" x14ac:dyDescent="0.25">
      <c r="A259" s="24"/>
      <c r="B259" s="507"/>
      <c r="C259" s="71"/>
      <c r="D259" s="24"/>
      <c r="E259" s="802"/>
      <c r="F259" s="802"/>
      <c r="G259" s="802"/>
      <c r="H259" s="802"/>
      <c r="I259" s="802"/>
      <c r="J259" s="802"/>
      <c r="K259" s="802"/>
      <c r="L259" s="802"/>
      <c r="M259" s="802"/>
      <c r="N259" s="802"/>
      <c r="O259" s="802"/>
      <c r="P259" s="802"/>
      <c r="Q259" s="802"/>
      <c r="R259" s="802"/>
      <c r="S259" s="802"/>
      <c r="T259" s="802"/>
      <c r="U259" s="24"/>
      <c r="V259" s="36"/>
      <c r="W259" s="24"/>
      <c r="X259" s="24"/>
      <c r="Y259" s="24"/>
      <c r="Z259" s="24"/>
      <c r="AA259" s="24"/>
      <c r="AB259" s="24"/>
      <c r="AC259" s="24"/>
      <c r="AD259" s="24"/>
      <c r="AE259" s="24"/>
      <c r="AF259" s="24"/>
      <c r="AG259" s="24"/>
      <c r="AH259" s="24"/>
      <c r="AI259" s="24"/>
      <c r="AJ259" s="24"/>
      <c r="AK259" s="24"/>
      <c r="AL259" s="24"/>
      <c r="AM259" s="24"/>
      <c r="AN259" s="24"/>
      <c r="AO259" s="89"/>
      <c r="AP259" s="48"/>
      <c r="AQ259" s="24"/>
      <c r="AR259" s="24"/>
      <c r="AS259" s="60"/>
      <c r="AT259" s="21"/>
      <c r="AY259"/>
    </row>
    <row r="260" spans="1:51" ht="11.25" customHeight="1" x14ac:dyDescent="0.25">
      <c r="A260" s="24"/>
      <c r="B260" s="507"/>
      <c r="C260" s="71"/>
      <c r="D260" s="24"/>
      <c r="E260" s="802"/>
      <c r="F260" s="802"/>
      <c r="G260" s="802"/>
      <c r="H260" s="802"/>
      <c r="I260" s="802"/>
      <c r="J260" s="802"/>
      <c r="K260" s="802"/>
      <c r="L260" s="802"/>
      <c r="M260" s="802"/>
      <c r="N260" s="802"/>
      <c r="O260" s="802"/>
      <c r="P260" s="802"/>
      <c r="Q260" s="802"/>
      <c r="R260" s="802"/>
      <c r="S260" s="802"/>
      <c r="T260" s="802"/>
      <c r="U260" s="24"/>
      <c r="V260" s="36"/>
      <c r="W260" s="24"/>
      <c r="X260" s="24"/>
      <c r="Y260" s="24"/>
      <c r="Z260" s="24"/>
      <c r="AA260" s="24"/>
      <c r="AB260" s="24"/>
      <c r="AC260" s="24"/>
      <c r="AD260" s="24"/>
      <c r="AE260" s="24"/>
      <c r="AF260" s="24"/>
      <c r="AG260" s="24"/>
      <c r="AH260" s="24"/>
      <c r="AI260" s="24"/>
      <c r="AJ260" s="24"/>
      <c r="AK260" s="24"/>
      <c r="AL260" s="24"/>
      <c r="AM260" s="24"/>
      <c r="AN260" s="24"/>
      <c r="AO260" s="89"/>
      <c r="AP260" s="48"/>
      <c r="AQ260" s="24"/>
      <c r="AR260" s="24"/>
      <c r="AS260" s="60"/>
      <c r="AT260" s="21"/>
      <c r="AY260"/>
    </row>
    <row r="261" spans="1:51" ht="11.25" customHeight="1" x14ac:dyDescent="0.25">
      <c r="A261" s="24"/>
      <c r="B261" s="507"/>
      <c r="C261" s="71"/>
      <c r="D261" s="24"/>
      <c r="E261" s="802"/>
      <c r="F261" s="802"/>
      <c r="G261" s="802"/>
      <c r="H261" s="802"/>
      <c r="I261" s="802"/>
      <c r="J261" s="802"/>
      <c r="K261" s="802"/>
      <c r="L261" s="802"/>
      <c r="M261" s="802"/>
      <c r="N261" s="802"/>
      <c r="O261" s="802"/>
      <c r="P261" s="802"/>
      <c r="Q261" s="802"/>
      <c r="R261" s="802"/>
      <c r="S261" s="802"/>
      <c r="T261" s="802"/>
      <c r="U261" s="24"/>
      <c r="V261" s="36"/>
      <c r="W261" s="24"/>
      <c r="X261" s="24"/>
      <c r="Y261" s="24"/>
      <c r="Z261" s="24"/>
      <c r="AA261" s="24"/>
      <c r="AB261" s="24"/>
      <c r="AC261" s="24"/>
      <c r="AD261" s="24"/>
      <c r="AE261" s="24"/>
      <c r="AF261" s="24"/>
      <c r="AG261" s="24"/>
      <c r="AH261" s="24"/>
      <c r="AI261" s="24"/>
      <c r="AJ261" s="24"/>
      <c r="AK261" s="24"/>
      <c r="AL261" s="24"/>
      <c r="AM261" s="24"/>
      <c r="AN261" s="24"/>
      <c r="AO261" s="89"/>
      <c r="AP261" s="48"/>
      <c r="AQ261" s="24"/>
      <c r="AR261" s="24"/>
      <c r="AS261" s="60"/>
      <c r="AT261" s="21"/>
      <c r="AY261"/>
    </row>
    <row r="262" spans="1:51" ht="4.2" customHeight="1" x14ac:dyDescent="0.25">
      <c r="A262" s="39"/>
      <c r="B262" s="744"/>
      <c r="C262" s="102"/>
      <c r="D262" s="39"/>
      <c r="E262" s="39"/>
      <c r="F262" s="39"/>
      <c r="G262" s="39"/>
      <c r="H262" s="39"/>
      <c r="I262" s="39"/>
      <c r="J262" s="39"/>
      <c r="K262" s="39"/>
      <c r="L262" s="39"/>
      <c r="M262" s="39"/>
      <c r="N262" s="39"/>
      <c r="O262" s="39"/>
      <c r="P262" s="39"/>
      <c r="Q262" s="39"/>
      <c r="R262" s="39"/>
      <c r="S262" s="39"/>
      <c r="T262" s="39"/>
      <c r="U262" s="39"/>
      <c r="V262" s="38"/>
      <c r="W262" s="39"/>
      <c r="X262" s="39"/>
      <c r="Y262" s="39"/>
      <c r="Z262" s="39"/>
      <c r="AA262" s="39"/>
      <c r="AB262" s="39"/>
      <c r="AC262" s="39"/>
      <c r="AD262" s="39"/>
      <c r="AE262" s="39"/>
      <c r="AF262" s="39"/>
      <c r="AG262" s="39"/>
      <c r="AH262" s="39"/>
      <c r="AI262" s="39"/>
      <c r="AJ262" s="39"/>
      <c r="AK262" s="39"/>
      <c r="AL262" s="39"/>
      <c r="AM262" s="39"/>
      <c r="AN262" s="39"/>
      <c r="AO262" s="101"/>
      <c r="AP262" s="44"/>
      <c r="AQ262" s="39"/>
      <c r="AR262" s="39"/>
      <c r="AS262" s="217"/>
      <c r="AT262" s="5"/>
      <c r="AY262"/>
    </row>
    <row r="263" spans="1:51" ht="4.2" customHeight="1" x14ac:dyDescent="0.25">
      <c r="A263" s="34"/>
      <c r="B263" s="745"/>
      <c r="C263" s="743"/>
      <c r="D263" s="34"/>
      <c r="E263" s="34"/>
      <c r="F263" s="34"/>
      <c r="G263" s="34"/>
      <c r="H263" s="34"/>
      <c r="I263" s="34"/>
      <c r="J263" s="34"/>
      <c r="K263" s="34"/>
      <c r="L263" s="34"/>
      <c r="M263" s="34"/>
      <c r="N263" s="34"/>
      <c r="O263" s="34"/>
      <c r="P263" s="34"/>
      <c r="Q263" s="34"/>
      <c r="R263" s="34"/>
      <c r="S263" s="34"/>
      <c r="T263" s="34"/>
      <c r="U263" s="34"/>
      <c r="V263" s="33"/>
      <c r="W263" s="34"/>
      <c r="X263" s="34"/>
      <c r="Y263" s="34"/>
      <c r="Z263" s="34"/>
      <c r="AA263" s="34"/>
      <c r="AB263" s="34"/>
      <c r="AC263" s="34"/>
      <c r="AD263" s="34"/>
      <c r="AE263" s="34"/>
      <c r="AF263" s="34"/>
      <c r="AG263" s="34"/>
      <c r="AH263" s="34"/>
      <c r="AI263" s="34"/>
      <c r="AJ263" s="34"/>
      <c r="AK263" s="34"/>
      <c r="AL263" s="34"/>
      <c r="AM263" s="34"/>
      <c r="AN263" s="34"/>
      <c r="AO263" s="204"/>
      <c r="AP263" s="42"/>
      <c r="AQ263" s="34"/>
      <c r="AR263" s="34"/>
      <c r="AS263" s="218"/>
      <c r="AT263" s="7"/>
      <c r="AY263"/>
    </row>
    <row r="264" spans="1:51" ht="11.25" customHeight="1" x14ac:dyDescent="0.3">
      <c r="A264" s="24"/>
      <c r="B264" s="362" t="s">
        <v>444</v>
      </c>
      <c r="C264" s="71"/>
      <c r="D264" s="24"/>
      <c r="E264" s="802" t="str">
        <f ca="1">VLOOKUP(CONCATENATE($B$184&amp;"-"&amp;INDIRECT(ADDRESS(ROW(),COLUMN()-3))),INDIRECT("translations[[Question Num]:["&amp; Language_Selected &amp;"]]"),MATCH(Language_Selected,Language_Options,0)+1,FALSE)</f>
        <v>Did the doctors, nurses, or other health care providers involve you in decisions about your care?
IF YES, PROBE: Would you say this was all the time, most of the time, or a few times?
IF CLIENT SAYS THEY DID NOT MAKE ANY DECISIONS, CIRCLE 9</v>
      </c>
      <c r="F264" s="802"/>
      <c r="G264" s="802"/>
      <c r="H264" s="802"/>
      <c r="I264" s="802"/>
      <c r="J264" s="802"/>
      <c r="K264" s="802"/>
      <c r="L264" s="802"/>
      <c r="M264" s="802"/>
      <c r="N264" s="802"/>
      <c r="O264" s="802"/>
      <c r="P264" s="802"/>
      <c r="Q264" s="802"/>
      <c r="R264" s="802"/>
      <c r="S264" s="802"/>
      <c r="T264" s="802"/>
      <c r="U264" s="24"/>
      <c r="V264" s="36"/>
      <c r="W264" s="108" t="s">
        <v>190</v>
      </c>
      <c r="X264" s="24"/>
      <c r="Y264" s="24"/>
      <c r="Z264" s="24"/>
      <c r="AA264" s="24"/>
      <c r="AB264" s="24"/>
      <c r="AC264" s="24"/>
      <c r="AD264" s="43"/>
      <c r="AE264" s="14"/>
      <c r="AF264" s="155" t="s">
        <v>8</v>
      </c>
      <c r="AG264" s="43"/>
      <c r="AH264" s="43"/>
      <c r="AI264" s="14"/>
      <c r="AJ264" s="43"/>
      <c r="AK264" s="85"/>
      <c r="AL264" s="85"/>
      <c r="AM264" s="85"/>
      <c r="AN264" s="85"/>
      <c r="AO264" s="311" t="s">
        <v>46</v>
      </c>
      <c r="AP264" s="508"/>
      <c r="AR264" s="24"/>
      <c r="AS264" s="60"/>
      <c r="AT264" s="21"/>
      <c r="AY264"/>
    </row>
    <row r="265" spans="1:51" ht="11.25" customHeight="1" x14ac:dyDescent="0.3">
      <c r="A265" s="24"/>
      <c r="B265" s="362"/>
      <c r="C265" s="71"/>
      <c r="D265" s="24"/>
      <c r="E265" s="802"/>
      <c r="F265" s="802"/>
      <c r="G265" s="802"/>
      <c r="H265" s="802"/>
      <c r="I265" s="802"/>
      <c r="J265" s="802"/>
      <c r="K265" s="802"/>
      <c r="L265" s="802"/>
      <c r="M265" s="802"/>
      <c r="N265" s="802"/>
      <c r="O265" s="802"/>
      <c r="P265" s="802"/>
      <c r="Q265" s="802"/>
      <c r="R265" s="802"/>
      <c r="S265" s="802"/>
      <c r="T265" s="802"/>
      <c r="U265" s="24"/>
      <c r="V265" s="36"/>
      <c r="W265" s="108" t="s">
        <v>191</v>
      </c>
      <c r="X265" s="37"/>
      <c r="Y265" s="37"/>
      <c r="Z265" s="37"/>
      <c r="AA265" s="37"/>
      <c r="AB265" s="37"/>
      <c r="AC265" s="37"/>
      <c r="AD265" s="43"/>
      <c r="AE265" s="14"/>
      <c r="AF265" s="155" t="s">
        <v>8</v>
      </c>
      <c r="AG265" s="43"/>
      <c r="AH265" s="43"/>
      <c r="AI265" s="14"/>
      <c r="AJ265" s="43"/>
      <c r="AK265" s="85"/>
      <c r="AL265" s="85"/>
      <c r="AM265" s="85"/>
      <c r="AN265" s="85"/>
      <c r="AO265" s="311" t="s">
        <v>69</v>
      </c>
      <c r="AP265" s="48"/>
      <c r="AR265" s="24"/>
      <c r="AS265" s="60"/>
      <c r="AT265" s="21"/>
      <c r="AY265"/>
    </row>
    <row r="266" spans="1:51" ht="11.25" customHeight="1" x14ac:dyDescent="0.25">
      <c r="A266" s="24"/>
      <c r="B266" s="507"/>
      <c r="C266" s="71"/>
      <c r="D266" s="24"/>
      <c r="E266" s="802"/>
      <c r="F266" s="802"/>
      <c r="G266" s="802"/>
      <c r="H266" s="802"/>
      <c r="I266" s="802"/>
      <c r="J266" s="802"/>
      <c r="K266" s="802"/>
      <c r="L266" s="802"/>
      <c r="M266" s="802"/>
      <c r="N266" s="802"/>
      <c r="O266" s="802"/>
      <c r="P266" s="802"/>
      <c r="Q266" s="802"/>
      <c r="R266" s="802"/>
      <c r="S266" s="802"/>
      <c r="T266" s="802"/>
      <c r="U266" s="24"/>
      <c r="V266" s="36"/>
      <c r="W266" s="108" t="s">
        <v>192</v>
      </c>
      <c r="X266" s="37"/>
      <c r="Y266" s="37"/>
      <c r="Z266" s="37"/>
      <c r="AA266" s="37"/>
      <c r="AB266" s="37"/>
      <c r="AC266" s="85"/>
      <c r="AD266" s="234" t="s">
        <v>8</v>
      </c>
      <c r="AE266" s="85"/>
      <c r="AF266" s="85"/>
      <c r="AG266" s="85"/>
      <c r="AH266" s="85"/>
      <c r="AI266" s="85"/>
      <c r="AJ266" s="85"/>
      <c r="AK266" s="85"/>
      <c r="AL266" s="85"/>
      <c r="AM266" s="85"/>
      <c r="AN266" s="85"/>
      <c r="AO266" s="525" t="s">
        <v>71</v>
      </c>
      <c r="AP266" s="48"/>
      <c r="AQ266" s="24"/>
      <c r="AR266" s="24"/>
      <c r="AS266" s="60"/>
      <c r="AT266" s="21"/>
      <c r="AY266"/>
    </row>
    <row r="267" spans="1:51" ht="11.25" customHeight="1" x14ac:dyDescent="0.25">
      <c r="A267" s="24"/>
      <c r="B267" s="507"/>
      <c r="C267" s="71"/>
      <c r="D267" s="24"/>
      <c r="E267" s="802"/>
      <c r="F267" s="802"/>
      <c r="G267" s="802"/>
      <c r="H267" s="802"/>
      <c r="I267" s="802"/>
      <c r="J267" s="802"/>
      <c r="K267" s="802"/>
      <c r="L267" s="802"/>
      <c r="M267" s="802"/>
      <c r="N267" s="802"/>
      <c r="O267" s="802"/>
      <c r="P267" s="802"/>
      <c r="Q267" s="802"/>
      <c r="R267" s="802"/>
      <c r="S267" s="802"/>
      <c r="T267" s="802"/>
      <c r="U267" s="24"/>
      <c r="V267" s="36"/>
      <c r="W267" s="108" t="s">
        <v>193</v>
      </c>
      <c r="X267" s="37"/>
      <c r="Y267" s="37"/>
      <c r="Z267" s="37"/>
      <c r="AA267" s="85"/>
      <c r="AB267" s="234" t="s">
        <v>8</v>
      </c>
      <c r="AC267" s="85"/>
      <c r="AD267" s="85"/>
      <c r="AE267" s="85"/>
      <c r="AF267" s="85"/>
      <c r="AG267" s="85"/>
      <c r="AH267" s="85"/>
      <c r="AI267" s="85"/>
      <c r="AJ267" s="85"/>
      <c r="AK267" s="85"/>
      <c r="AL267" s="85"/>
      <c r="AM267" s="85"/>
      <c r="AN267" s="85"/>
      <c r="AO267" s="525" t="s">
        <v>73</v>
      </c>
      <c r="AP267" s="508"/>
      <c r="AR267" s="24"/>
      <c r="AS267" s="60"/>
      <c r="AT267" s="21"/>
      <c r="AY267"/>
    </row>
    <row r="268" spans="1:51" ht="11.25" customHeight="1" x14ac:dyDescent="0.25">
      <c r="A268" s="24"/>
      <c r="B268" s="507"/>
      <c r="C268" s="71"/>
      <c r="D268" s="24"/>
      <c r="E268" s="802"/>
      <c r="F268" s="802"/>
      <c r="G268" s="802"/>
      <c r="H268" s="802"/>
      <c r="I268" s="802"/>
      <c r="J268" s="802"/>
      <c r="K268" s="802"/>
      <c r="L268" s="802"/>
      <c r="M268" s="802"/>
      <c r="N268" s="802"/>
      <c r="O268" s="802"/>
      <c r="P268" s="802"/>
      <c r="Q268" s="802"/>
      <c r="R268" s="802"/>
      <c r="S268" s="802"/>
      <c r="T268" s="802"/>
      <c r="U268" s="24"/>
      <c r="V268" s="36"/>
      <c r="W268" s="108" t="s">
        <v>194</v>
      </c>
      <c r="X268" s="24"/>
      <c r="Y268" s="24"/>
      <c r="Z268" s="24"/>
      <c r="AA268" s="24"/>
      <c r="AB268" s="24"/>
      <c r="AC268" s="24"/>
      <c r="AD268" s="24"/>
      <c r="AF268" s="43"/>
      <c r="AG268" s="43"/>
      <c r="AH268" s="43"/>
      <c r="AI268" s="155" t="s">
        <v>8</v>
      </c>
      <c r="AJ268" s="43"/>
      <c r="AK268" s="85"/>
      <c r="AL268" s="85"/>
      <c r="AM268" s="85"/>
      <c r="AN268" s="85"/>
      <c r="AO268" s="358" t="s">
        <v>89</v>
      </c>
      <c r="AP268" s="48"/>
      <c r="AQ268" s="24"/>
      <c r="AR268" s="24"/>
      <c r="AS268" s="60"/>
      <c r="AT268" s="21"/>
      <c r="AY268"/>
    </row>
    <row r="269" spans="1:51" ht="11.25" customHeight="1" x14ac:dyDescent="0.25">
      <c r="A269" s="24"/>
      <c r="B269" s="507"/>
      <c r="C269" s="71"/>
      <c r="D269" s="24"/>
      <c r="E269" s="802"/>
      <c r="F269" s="802"/>
      <c r="G269" s="802"/>
      <c r="H269" s="802"/>
      <c r="I269" s="802"/>
      <c r="J269" s="802"/>
      <c r="K269" s="802"/>
      <c r="L269" s="802"/>
      <c r="M269" s="802"/>
      <c r="N269" s="802"/>
      <c r="O269" s="802"/>
      <c r="P269" s="802"/>
      <c r="Q269" s="802"/>
      <c r="R269" s="802"/>
      <c r="S269" s="802"/>
      <c r="T269" s="802"/>
      <c r="U269" s="24"/>
      <c r="V269" s="36"/>
      <c r="W269" s="24" t="s">
        <v>200</v>
      </c>
      <c r="X269" s="24"/>
      <c r="Y269" s="24"/>
      <c r="Z269" s="24"/>
      <c r="AA269" s="24"/>
      <c r="AC269" s="43" t="s">
        <v>8</v>
      </c>
      <c r="AD269" s="43"/>
      <c r="AE269" s="43"/>
      <c r="AF269" s="43"/>
      <c r="AG269" s="43"/>
      <c r="AH269" s="43"/>
      <c r="AI269" s="43"/>
      <c r="AJ269" s="43"/>
      <c r="AK269" s="43"/>
      <c r="AL269" s="43"/>
      <c r="AM269" s="43"/>
      <c r="AN269" s="43"/>
      <c r="AO269" s="311" t="s">
        <v>201</v>
      </c>
      <c r="AP269" s="48"/>
      <c r="AQ269" s="24"/>
      <c r="AR269" s="24"/>
      <c r="AS269" s="60"/>
      <c r="AT269" s="21"/>
      <c r="AY269"/>
    </row>
    <row r="270" spans="1:51" ht="11.25" customHeight="1" x14ac:dyDescent="0.25">
      <c r="A270" s="24"/>
      <c r="B270" s="507"/>
      <c r="C270" s="71"/>
      <c r="D270" s="24"/>
      <c r="E270" s="802"/>
      <c r="F270" s="802"/>
      <c r="G270" s="802"/>
      <c r="H270" s="802"/>
      <c r="I270" s="802"/>
      <c r="J270" s="802"/>
      <c r="K270" s="802"/>
      <c r="L270" s="802"/>
      <c r="M270" s="802"/>
      <c r="N270" s="802"/>
      <c r="O270" s="802"/>
      <c r="P270" s="802"/>
      <c r="Q270" s="802"/>
      <c r="R270" s="802"/>
      <c r="S270" s="802"/>
      <c r="T270" s="802"/>
      <c r="U270" s="24"/>
      <c r="V270" s="36"/>
      <c r="W270" s="24"/>
      <c r="X270" s="24"/>
      <c r="Y270" s="24"/>
      <c r="Z270" s="24"/>
      <c r="AA270" s="24"/>
      <c r="AC270" s="43"/>
      <c r="AD270" s="43"/>
      <c r="AE270" s="43"/>
      <c r="AF270" s="43"/>
      <c r="AG270" s="43"/>
      <c r="AH270" s="43"/>
      <c r="AI270" s="43"/>
      <c r="AJ270" s="43"/>
      <c r="AK270" s="43"/>
      <c r="AL270" s="43"/>
      <c r="AM270" s="43"/>
      <c r="AN270" s="43"/>
      <c r="AO270" s="311"/>
      <c r="AP270" s="48"/>
      <c r="AQ270" s="24"/>
      <c r="AR270" s="24"/>
      <c r="AS270" s="60"/>
      <c r="AT270" s="21"/>
      <c r="AY270"/>
    </row>
    <row r="271" spans="1:51" ht="11.25" customHeight="1" x14ac:dyDescent="0.25">
      <c r="A271" s="24"/>
      <c r="B271" s="507"/>
      <c r="C271" s="71"/>
      <c r="D271" s="24"/>
      <c r="E271" s="802"/>
      <c r="F271" s="802"/>
      <c r="G271" s="802"/>
      <c r="H271" s="802"/>
      <c r="I271" s="802"/>
      <c r="J271" s="802"/>
      <c r="K271" s="802"/>
      <c r="L271" s="802"/>
      <c r="M271" s="802"/>
      <c r="N271" s="802"/>
      <c r="O271" s="802"/>
      <c r="P271" s="802"/>
      <c r="Q271" s="802"/>
      <c r="R271" s="802"/>
      <c r="S271" s="802"/>
      <c r="T271" s="802"/>
      <c r="U271" s="24"/>
      <c r="V271" s="36"/>
      <c r="W271" s="24"/>
      <c r="X271" s="24"/>
      <c r="Y271" s="24"/>
      <c r="Z271" s="24"/>
      <c r="AA271" s="24"/>
      <c r="AB271" s="24"/>
      <c r="AC271" s="24"/>
      <c r="AD271" s="24"/>
      <c r="AE271" s="24"/>
      <c r="AF271" s="24"/>
      <c r="AG271" s="24"/>
      <c r="AH271" s="24"/>
      <c r="AI271" s="24"/>
      <c r="AJ271" s="24"/>
      <c r="AK271" s="24"/>
      <c r="AL271" s="24"/>
      <c r="AM271" s="24"/>
      <c r="AN271" s="24"/>
      <c r="AO271" s="89"/>
      <c r="AP271" s="48"/>
      <c r="AQ271" s="24"/>
      <c r="AR271" s="24"/>
      <c r="AS271" s="60"/>
      <c r="AT271" s="21"/>
      <c r="AY271"/>
    </row>
    <row r="272" spans="1:51" ht="11.25" customHeight="1" x14ac:dyDescent="0.25">
      <c r="A272" s="24"/>
      <c r="B272" s="507"/>
      <c r="C272" s="71"/>
      <c r="D272" s="24"/>
      <c r="E272" s="802"/>
      <c r="F272" s="802"/>
      <c r="G272" s="802"/>
      <c r="H272" s="802"/>
      <c r="I272" s="802"/>
      <c r="J272" s="802"/>
      <c r="K272" s="802"/>
      <c r="L272" s="802"/>
      <c r="M272" s="802"/>
      <c r="N272" s="802"/>
      <c r="O272" s="802"/>
      <c r="P272" s="802"/>
      <c r="Q272" s="802"/>
      <c r="R272" s="802"/>
      <c r="S272" s="802"/>
      <c r="T272" s="802"/>
      <c r="U272" s="24"/>
      <c r="V272" s="36"/>
      <c r="W272" s="24"/>
      <c r="X272" s="24"/>
      <c r="Y272" s="24"/>
      <c r="Z272" s="24"/>
      <c r="AA272" s="24"/>
      <c r="AB272" s="24"/>
      <c r="AC272" s="24"/>
      <c r="AD272" s="24"/>
      <c r="AE272" s="24"/>
      <c r="AF272" s="24"/>
      <c r="AG272" s="24"/>
      <c r="AH272" s="24"/>
      <c r="AI272" s="24"/>
      <c r="AJ272" s="24"/>
      <c r="AK272" s="24"/>
      <c r="AL272" s="24"/>
      <c r="AM272" s="24"/>
      <c r="AN272" s="24"/>
      <c r="AO272" s="89"/>
      <c r="AP272" s="48"/>
      <c r="AQ272" s="24"/>
      <c r="AR272" s="24"/>
      <c r="AS272" s="60"/>
      <c r="AT272" s="21"/>
      <c r="AY272"/>
    </row>
    <row r="273" spans="1:51" ht="4.2" customHeight="1" x14ac:dyDescent="0.25">
      <c r="A273" s="24"/>
      <c r="B273" s="507"/>
      <c r="C273" s="71"/>
      <c r="D273" s="24"/>
      <c r="E273" s="87"/>
      <c r="F273" s="87"/>
      <c r="G273" s="87"/>
      <c r="H273" s="87"/>
      <c r="I273" s="87"/>
      <c r="J273" s="87"/>
      <c r="K273" s="87"/>
      <c r="L273" s="87"/>
      <c r="M273" s="87"/>
      <c r="N273" s="87"/>
      <c r="O273" s="87"/>
      <c r="P273" s="87"/>
      <c r="Q273" s="87"/>
      <c r="R273" s="87"/>
      <c r="S273" s="87"/>
      <c r="T273" s="87"/>
      <c r="U273" s="24"/>
      <c r="V273" s="36"/>
      <c r="W273" s="24"/>
      <c r="X273" s="24"/>
      <c r="Y273" s="24"/>
      <c r="Z273" s="39"/>
      <c r="AA273" s="39"/>
      <c r="AB273" s="39"/>
      <c r="AC273" s="39"/>
      <c r="AD273" s="39"/>
      <c r="AE273" s="39"/>
      <c r="AF273" s="39"/>
      <c r="AG273" s="39"/>
      <c r="AH273" s="39"/>
      <c r="AI273" s="39"/>
      <c r="AJ273" s="39"/>
      <c r="AK273" s="39"/>
      <c r="AL273" s="39"/>
      <c r="AM273" s="24"/>
      <c r="AN273" s="24"/>
      <c r="AO273" s="89"/>
      <c r="AP273" s="48"/>
      <c r="AQ273" s="24"/>
      <c r="AR273" s="24"/>
      <c r="AS273" s="60"/>
      <c r="AT273" s="21"/>
      <c r="AY273"/>
    </row>
    <row r="274" spans="1:51" ht="4.2" customHeight="1" x14ac:dyDescent="0.25">
      <c r="A274" s="24"/>
      <c r="B274" s="507"/>
      <c r="C274" s="71"/>
      <c r="D274" s="34"/>
      <c r="E274" s="115"/>
      <c r="F274" s="115"/>
      <c r="G274" s="115"/>
      <c r="H274" s="115"/>
      <c r="I274" s="115"/>
      <c r="J274" s="115"/>
      <c r="K274" s="115"/>
      <c r="L274" s="115"/>
      <c r="M274" s="115"/>
      <c r="N274" s="115"/>
      <c r="O274" s="115"/>
      <c r="P274" s="115"/>
      <c r="Q274" s="115"/>
      <c r="R274" s="115"/>
      <c r="S274" s="115"/>
      <c r="T274" s="115"/>
      <c r="U274" s="34"/>
      <c r="V274" s="33"/>
      <c r="W274" s="34"/>
      <c r="X274" s="34"/>
      <c r="Y274" s="34"/>
      <c r="Z274" s="24"/>
      <c r="AA274" s="24"/>
      <c r="AB274" s="24"/>
      <c r="AC274" s="24"/>
      <c r="AD274" s="24"/>
      <c r="AE274" s="24"/>
      <c r="AF274" s="24"/>
      <c r="AG274" s="24"/>
      <c r="AH274" s="24"/>
      <c r="AI274" s="24"/>
      <c r="AJ274" s="24"/>
      <c r="AK274" s="24"/>
      <c r="AL274" s="24"/>
      <c r="AM274" s="34"/>
      <c r="AN274" s="34"/>
      <c r="AO274" s="204"/>
      <c r="AP274" s="42"/>
      <c r="AQ274" s="34"/>
      <c r="AR274" s="34"/>
      <c r="AS274" s="218"/>
      <c r="AT274" s="7"/>
      <c r="AY274"/>
    </row>
    <row r="275" spans="1:51" ht="11.25" customHeight="1" x14ac:dyDescent="0.3">
      <c r="A275" s="24"/>
      <c r="B275" s="362" t="s">
        <v>445</v>
      </c>
      <c r="C275" s="71"/>
      <c r="D275" s="24"/>
      <c r="E275" s="802" t="str">
        <f ca="1">VLOOKUP(CONCATENATE($B$184&amp;"-"&amp;INDIRECT(ADDRESS(ROW(),COLUMN()-3))),INDIRECT("translations[[Question Num]:["&amp; Language_Selected &amp;"]]"),MATCH(Language_Selected,Language_Options,0)+1,FALSE)</f>
        <v>Would you say you were treated differently because of any personal attribute, like your age, marital status, number of children, your education, wealth, or something like that? 
IF YES, PROBE: Would you say this was all the time, most of the time, or a few times?</v>
      </c>
      <c r="F275" s="802"/>
      <c r="G275" s="802"/>
      <c r="H275" s="802"/>
      <c r="I275" s="802"/>
      <c r="J275" s="802"/>
      <c r="K275" s="802"/>
      <c r="L275" s="802"/>
      <c r="M275" s="802"/>
      <c r="N275" s="802"/>
      <c r="O275" s="802"/>
      <c r="P275" s="802"/>
      <c r="Q275" s="802"/>
      <c r="R275" s="802"/>
      <c r="S275" s="802"/>
      <c r="T275" s="802"/>
      <c r="U275" s="24"/>
      <c r="V275" s="36"/>
      <c r="W275" s="108" t="s">
        <v>190</v>
      </c>
      <c r="X275" s="24"/>
      <c r="Y275" s="24"/>
      <c r="Z275" s="24"/>
      <c r="AA275" s="24"/>
      <c r="AB275" s="24"/>
      <c r="AC275" s="24"/>
      <c r="AD275" s="43"/>
      <c r="AE275" s="14"/>
      <c r="AF275" s="155" t="s">
        <v>8</v>
      </c>
      <c r="AG275" s="43"/>
      <c r="AH275" s="43"/>
      <c r="AI275" s="14"/>
      <c r="AJ275" s="43"/>
      <c r="AK275" s="85"/>
      <c r="AL275" s="85"/>
      <c r="AM275" s="85"/>
      <c r="AN275" s="85"/>
      <c r="AO275" s="311" t="s">
        <v>46</v>
      </c>
      <c r="AP275" s="48"/>
      <c r="AQ275" s="24"/>
      <c r="AR275" s="24"/>
      <c r="AS275" s="60"/>
      <c r="AT275" s="21"/>
      <c r="AY275"/>
    </row>
    <row r="276" spans="1:51" ht="11.25" customHeight="1" x14ac:dyDescent="0.3">
      <c r="A276" s="24"/>
      <c r="B276" s="362"/>
      <c r="C276" s="71"/>
      <c r="D276" s="24"/>
      <c r="E276" s="802"/>
      <c r="F276" s="802"/>
      <c r="G276" s="802"/>
      <c r="H276" s="802"/>
      <c r="I276" s="802"/>
      <c r="J276" s="802"/>
      <c r="K276" s="802"/>
      <c r="L276" s="802"/>
      <c r="M276" s="802"/>
      <c r="N276" s="802"/>
      <c r="O276" s="802"/>
      <c r="P276" s="802"/>
      <c r="Q276" s="802"/>
      <c r="R276" s="802"/>
      <c r="S276" s="802"/>
      <c r="T276" s="802"/>
      <c r="U276" s="24"/>
      <c r="V276" s="36"/>
      <c r="W276" s="108" t="s">
        <v>191</v>
      </c>
      <c r="X276" s="37"/>
      <c r="Y276" s="37"/>
      <c r="Z276" s="37"/>
      <c r="AA276" s="37"/>
      <c r="AB276" s="37"/>
      <c r="AC276" s="37"/>
      <c r="AD276" s="43"/>
      <c r="AE276" s="14"/>
      <c r="AF276" s="155" t="s">
        <v>8</v>
      </c>
      <c r="AG276" s="43"/>
      <c r="AH276" s="43"/>
      <c r="AI276" s="14"/>
      <c r="AJ276" s="43"/>
      <c r="AK276" s="85"/>
      <c r="AL276" s="85"/>
      <c r="AM276" s="85"/>
      <c r="AN276" s="85"/>
      <c r="AO276" s="311" t="s">
        <v>69</v>
      </c>
      <c r="AP276" s="48"/>
      <c r="AQ276" s="24"/>
      <c r="AR276" s="24"/>
      <c r="AS276" s="60"/>
      <c r="AT276" s="21"/>
      <c r="AY276"/>
    </row>
    <row r="277" spans="1:51" ht="11.25" customHeight="1" x14ac:dyDescent="0.25">
      <c r="A277" s="24"/>
      <c r="B277" s="507"/>
      <c r="C277" s="71"/>
      <c r="D277" s="24"/>
      <c r="E277" s="802"/>
      <c r="F277" s="802"/>
      <c r="G277" s="802"/>
      <c r="H277" s="802"/>
      <c r="I277" s="802"/>
      <c r="J277" s="802"/>
      <c r="K277" s="802"/>
      <c r="L277" s="802"/>
      <c r="M277" s="802"/>
      <c r="N277" s="802"/>
      <c r="O277" s="802"/>
      <c r="P277" s="802"/>
      <c r="Q277" s="802"/>
      <c r="R277" s="802"/>
      <c r="S277" s="802"/>
      <c r="T277" s="802"/>
      <c r="U277" s="24"/>
      <c r="V277" s="36"/>
      <c r="W277" s="108" t="s">
        <v>192</v>
      </c>
      <c r="X277" s="37"/>
      <c r="Y277" s="37"/>
      <c r="Z277" s="37"/>
      <c r="AA277" s="37"/>
      <c r="AB277" s="37"/>
      <c r="AC277" s="85"/>
      <c r="AD277" s="234" t="s">
        <v>8</v>
      </c>
      <c r="AE277" s="85"/>
      <c r="AF277" s="85"/>
      <c r="AG277" s="85"/>
      <c r="AH277" s="85"/>
      <c r="AI277" s="85"/>
      <c r="AJ277" s="85"/>
      <c r="AK277" s="85"/>
      <c r="AL277" s="85"/>
      <c r="AM277" s="85"/>
      <c r="AN277" s="85"/>
      <c r="AO277" s="525" t="s">
        <v>71</v>
      </c>
      <c r="AP277" s="48"/>
      <c r="AQ277" s="24"/>
      <c r="AR277" s="24"/>
      <c r="AS277" s="60"/>
      <c r="AT277" s="21"/>
      <c r="AY277"/>
    </row>
    <row r="278" spans="1:51" ht="11.25" customHeight="1" x14ac:dyDescent="0.25">
      <c r="A278" s="24"/>
      <c r="B278" s="507"/>
      <c r="C278" s="71"/>
      <c r="D278" s="24"/>
      <c r="E278" s="802"/>
      <c r="F278" s="802"/>
      <c r="G278" s="802"/>
      <c r="H278" s="802"/>
      <c r="I278" s="802"/>
      <c r="J278" s="802"/>
      <c r="K278" s="802"/>
      <c r="L278" s="802"/>
      <c r="M278" s="802"/>
      <c r="N278" s="802"/>
      <c r="O278" s="802"/>
      <c r="P278" s="802"/>
      <c r="Q278" s="802"/>
      <c r="R278" s="802"/>
      <c r="S278" s="802"/>
      <c r="T278" s="802"/>
      <c r="U278" s="24"/>
      <c r="V278" s="36"/>
      <c r="W278" s="108" t="s">
        <v>193</v>
      </c>
      <c r="X278" s="37"/>
      <c r="Y278" s="37"/>
      <c r="Z278" s="37"/>
      <c r="AA278" s="85"/>
      <c r="AB278" s="234" t="s">
        <v>8</v>
      </c>
      <c r="AC278" s="85"/>
      <c r="AD278" s="85"/>
      <c r="AE278" s="85"/>
      <c r="AF278" s="85"/>
      <c r="AG278" s="85"/>
      <c r="AH278" s="85"/>
      <c r="AI278" s="85"/>
      <c r="AJ278" s="85"/>
      <c r="AK278" s="85"/>
      <c r="AL278" s="85"/>
      <c r="AM278" s="85"/>
      <c r="AN278" s="85"/>
      <c r="AO278" s="525" t="s">
        <v>73</v>
      </c>
      <c r="AP278" s="48"/>
      <c r="AQ278" s="24"/>
      <c r="AR278" s="24"/>
      <c r="AS278" s="60"/>
      <c r="AT278" s="21"/>
      <c r="AY278"/>
    </row>
    <row r="279" spans="1:51" ht="11.25" customHeight="1" x14ac:dyDescent="0.25">
      <c r="A279" s="24"/>
      <c r="B279" s="507"/>
      <c r="C279" s="71"/>
      <c r="D279" s="24"/>
      <c r="E279" s="802"/>
      <c r="F279" s="802"/>
      <c r="G279" s="802"/>
      <c r="H279" s="802"/>
      <c r="I279" s="802"/>
      <c r="J279" s="802"/>
      <c r="K279" s="802"/>
      <c r="L279" s="802"/>
      <c r="M279" s="802"/>
      <c r="N279" s="802"/>
      <c r="O279" s="802"/>
      <c r="P279" s="802"/>
      <c r="Q279" s="802"/>
      <c r="R279" s="802"/>
      <c r="S279" s="802"/>
      <c r="T279" s="802"/>
      <c r="U279" s="24"/>
      <c r="V279" s="36"/>
      <c r="W279" s="108" t="s">
        <v>194</v>
      </c>
      <c r="X279" s="24"/>
      <c r="Y279" s="24"/>
      <c r="Z279" s="24"/>
      <c r="AA279" s="24"/>
      <c r="AB279" s="24"/>
      <c r="AC279" s="24"/>
      <c r="AD279" s="24"/>
      <c r="AF279" s="43"/>
      <c r="AG279" s="43"/>
      <c r="AH279" s="43"/>
      <c r="AI279" s="155" t="s">
        <v>8</v>
      </c>
      <c r="AJ279" s="43"/>
      <c r="AK279" s="85"/>
      <c r="AL279" s="85"/>
      <c r="AM279" s="85"/>
      <c r="AN279" s="85"/>
      <c r="AO279" s="358" t="s">
        <v>89</v>
      </c>
      <c r="AP279" s="48"/>
      <c r="AQ279" s="24"/>
      <c r="AR279" s="24"/>
      <c r="AS279" s="60"/>
      <c r="AT279" s="21"/>
      <c r="AY279"/>
    </row>
    <row r="280" spans="1:51" ht="11.25" customHeight="1" x14ac:dyDescent="0.25">
      <c r="A280" s="24"/>
      <c r="B280" s="507"/>
      <c r="C280" s="71"/>
      <c r="D280" s="24"/>
      <c r="E280" s="802"/>
      <c r="F280" s="802"/>
      <c r="G280" s="802"/>
      <c r="H280" s="802"/>
      <c r="I280" s="802"/>
      <c r="J280" s="802"/>
      <c r="K280" s="802"/>
      <c r="L280" s="802"/>
      <c r="M280" s="802"/>
      <c r="N280" s="802"/>
      <c r="O280" s="802"/>
      <c r="P280" s="802"/>
      <c r="Q280" s="802"/>
      <c r="R280" s="802"/>
      <c r="S280" s="802"/>
      <c r="T280" s="802"/>
      <c r="U280" s="24"/>
      <c r="V280" s="36"/>
      <c r="W280" s="24"/>
      <c r="X280" s="24"/>
      <c r="Y280" s="24"/>
      <c r="Z280" s="24"/>
      <c r="AA280" s="24"/>
      <c r="AB280" s="24"/>
      <c r="AC280" s="24"/>
      <c r="AD280" s="24"/>
      <c r="AE280" s="24"/>
      <c r="AF280" s="24"/>
      <c r="AG280" s="24"/>
      <c r="AH280" s="24"/>
      <c r="AI280" s="24"/>
      <c r="AJ280" s="24"/>
      <c r="AK280" s="24"/>
      <c r="AL280" s="24"/>
      <c r="AM280" s="24"/>
      <c r="AN280" s="24"/>
      <c r="AO280" s="89"/>
      <c r="AP280" s="48"/>
      <c r="AQ280" s="24"/>
      <c r="AR280" s="24"/>
      <c r="AS280" s="60"/>
      <c r="AT280" s="21"/>
      <c r="AY280"/>
    </row>
    <row r="281" spans="1:51" ht="11.25" customHeight="1" x14ac:dyDescent="0.25">
      <c r="A281" s="24"/>
      <c r="B281" s="507"/>
      <c r="C281" s="71"/>
      <c r="D281" s="24"/>
      <c r="E281" s="802"/>
      <c r="F281" s="802"/>
      <c r="G281" s="802"/>
      <c r="H281" s="802"/>
      <c r="I281" s="802"/>
      <c r="J281" s="802"/>
      <c r="K281" s="802"/>
      <c r="L281" s="802"/>
      <c r="M281" s="802"/>
      <c r="N281" s="802"/>
      <c r="O281" s="802"/>
      <c r="P281" s="802"/>
      <c r="Q281" s="802"/>
      <c r="R281" s="802"/>
      <c r="S281" s="802"/>
      <c r="T281" s="802"/>
      <c r="U281" s="24"/>
      <c r="V281" s="36"/>
      <c r="W281" s="24"/>
      <c r="X281" s="24"/>
      <c r="Y281" s="24"/>
      <c r="Z281" s="24"/>
      <c r="AA281" s="24"/>
      <c r="AB281" s="24"/>
      <c r="AC281" s="24"/>
      <c r="AD281" s="24"/>
      <c r="AE281" s="24"/>
      <c r="AF281" s="24"/>
      <c r="AG281" s="24"/>
      <c r="AH281" s="24"/>
      <c r="AI281" s="24"/>
      <c r="AJ281" s="24"/>
      <c r="AK281" s="24"/>
      <c r="AL281" s="24"/>
      <c r="AM281" s="24"/>
      <c r="AN281" s="24"/>
      <c r="AO281" s="89"/>
      <c r="AP281" s="48"/>
      <c r="AQ281" s="24"/>
      <c r="AR281" s="24"/>
      <c r="AS281" s="60"/>
      <c r="AT281" s="21"/>
      <c r="AY281"/>
    </row>
    <row r="282" spans="1:51" ht="4.2" customHeight="1" x14ac:dyDescent="0.25">
      <c r="A282" s="24"/>
      <c r="B282" s="507"/>
      <c r="C282" s="71"/>
      <c r="D282" s="38"/>
      <c r="E282" s="111"/>
      <c r="F282" s="111"/>
      <c r="G282" s="111"/>
      <c r="H282" s="111"/>
      <c r="I282" s="111"/>
      <c r="J282" s="111"/>
      <c r="K282" s="111"/>
      <c r="L282" s="111"/>
      <c r="M282" s="111"/>
      <c r="N282" s="111"/>
      <c r="O282" s="111"/>
      <c r="P282" s="111"/>
      <c r="Q282" s="111"/>
      <c r="R282" s="111"/>
      <c r="S282" s="111"/>
      <c r="T282" s="111"/>
      <c r="U282" s="39"/>
      <c r="V282" s="38"/>
      <c r="W282" s="39"/>
      <c r="X282" s="39"/>
      <c r="Y282" s="39"/>
      <c r="Z282" s="39"/>
      <c r="AA282" s="39"/>
      <c r="AB282" s="39"/>
      <c r="AC282" s="39"/>
      <c r="AD282" s="39"/>
      <c r="AE282" s="39"/>
      <c r="AF282" s="39"/>
      <c r="AG282" s="39"/>
      <c r="AH282" s="39"/>
      <c r="AI282" s="39"/>
      <c r="AJ282" s="39"/>
      <c r="AK282" s="39"/>
      <c r="AL282" s="39"/>
      <c r="AM282" s="39"/>
      <c r="AN282" s="39"/>
      <c r="AO282" s="101"/>
      <c r="AP282" s="44"/>
      <c r="AQ282" s="39"/>
      <c r="AR282" s="39"/>
      <c r="AS282" s="217"/>
      <c r="AT282" s="5"/>
      <c r="AY282"/>
    </row>
    <row r="283" spans="1:51" ht="4.2" customHeight="1" x14ac:dyDescent="0.25">
      <c r="A283" s="24"/>
      <c r="B283" s="507"/>
      <c r="C283" s="71"/>
      <c r="D283" s="33"/>
      <c r="E283" s="115"/>
      <c r="F283" s="115"/>
      <c r="G283" s="115"/>
      <c r="H283" s="115"/>
      <c r="I283" s="115"/>
      <c r="J283" s="115"/>
      <c r="K283" s="115"/>
      <c r="L283" s="115"/>
      <c r="M283" s="115"/>
      <c r="N283" s="115"/>
      <c r="O283" s="115"/>
      <c r="P283" s="115"/>
      <c r="Q283" s="115"/>
      <c r="R283" s="115"/>
      <c r="S283" s="115"/>
      <c r="T283" s="115"/>
      <c r="U283" s="34"/>
      <c r="V283" s="33"/>
      <c r="W283" s="34"/>
      <c r="X283" s="34"/>
      <c r="Y283" s="34"/>
      <c r="Z283" s="34"/>
      <c r="AA283" s="34"/>
      <c r="AB283" s="34"/>
      <c r="AC283" s="34"/>
      <c r="AD283" s="34"/>
      <c r="AE283" s="34"/>
      <c r="AF283" s="34"/>
      <c r="AG283" s="34"/>
      <c r="AH283" s="34"/>
      <c r="AI283" s="34"/>
      <c r="AJ283" s="34"/>
      <c r="AK283" s="34"/>
      <c r="AL283" s="34"/>
      <c r="AM283" s="34"/>
      <c r="AN283" s="34"/>
      <c r="AO283" s="204"/>
      <c r="AP283" s="42"/>
      <c r="AQ283" s="34"/>
      <c r="AR283" s="34"/>
      <c r="AS283" s="218"/>
      <c r="AT283" s="7"/>
      <c r="AY283"/>
    </row>
    <row r="284" spans="1:51" ht="11.25" customHeight="1" x14ac:dyDescent="0.3">
      <c r="A284" s="24"/>
      <c r="B284" s="362" t="s">
        <v>446</v>
      </c>
      <c r="C284" s="71"/>
      <c r="D284" s="24"/>
      <c r="E284" s="802" t="str">
        <f ca="1">VLOOKUP(CONCATENATE($B$184&amp;"-"&amp;INDIRECT(ADDRESS(ROW(),COLUMN()-3))),INDIRECT("translations[[Question Num]:["&amp; Language_Selected &amp;"]]"),MATCH(Language_Selected,Language_Options,0)+1,FALSE)</f>
        <v>Did you feel like you were treated roughly, for instance were you pushed, beaten, slapped, pinched, physically restrained or gagged, or physically mistreated in any other way? 
IF YES, PROBE: Would you say this was all the time, most of the time, or a few times?</v>
      </c>
      <c r="F284" s="802"/>
      <c r="G284" s="802"/>
      <c r="H284" s="802"/>
      <c r="I284" s="802"/>
      <c r="J284" s="802"/>
      <c r="K284" s="802"/>
      <c r="L284" s="802"/>
      <c r="M284" s="802"/>
      <c r="N284" s="802"/>
      <c r="O284" s="802"/>
      <c r="P284" s="802"/>
      <c r="Q284" s="802"/>
      <c r="R284" s="802"/>
      <c r="S284" s="802"/>
      <c r="T284" s="802"/>
      <c r="U284" s="24"/>
      <c r="V284" s="36"/>
      <c r="W284" s="108" t="s">
        <v>190</v>
      </c>
      <c r="X284" s="24"/>
      <c r="Y284" s="24"/>
      <c r="Z284" s="24"/>
      <c r="AA284" s="24"/>
      <c r="AB284" s="24"/>
      <c r="AC284" s="24"/>
      <c r="AD284" s="43"/>
      <c r="AE284" s="14"/>
      <c r="AF284" s="155" t="s">
        <v>8</v>
      </c>
      <c r="AG284" s="43"/>
      <c r="AH284" s="43"/>
      <c r="AI284" s="14"/>
      <c r="AJ284" s="43"/>
      <c r="AK284" s="85"/>
      <c r="AL284" s="85"/>
      <c r="AM284" s="85"/>
      <c r="AN284" s="85"/>
      <c r="AO284" s="311" t="s">
        <v>46</v>
      </c>
      <c r="AP284" s="48"/>
      <c r="AQ284" s="24"/>
      <c r="AR284" s="24"/>
      <c r="AS284" s="60"/>
      <c r="AT284" s="21"/>
      <c r="AY284"/>
    </row>
    <row r="285" spans="1:51" ht="11.25" customHeight="1" x14ac:dyDescent="0.3">
      <c r="A285" s="24"/>
      <c r="B285" s="362"/>
      <c r="C285" s="23"/>
      <c r="D285" s="36"/>
      <c r="E285" s="802"/>
      <c r="F285" s="802"/>
      <c r="G285" s="802"/>
      <c r="H285" s="802"/>
      <c r="I285" s="802"/>
      <c r="J285" s="802"/>
      <c r="K285" s="802"/>
      <c r="L285" s="802"/>
      <c r="M285" s="802"/>
      <c r="N285" s="802"/>
      <c r="O285" s="802"/>
      <c r="P285" s="802"/>
      <c r="Q285" s="802"/>
      <c r="R285" s="802"/>
      <c r="S285" s="802"/>
      <c r="T285" s="802"/>
      <c r="U285" s="24"/>
      <c r="V285" s="36"/>
      <c r="W285" s="108" t="s">
        <v>191</v>
      </c>
      <c r="X285" s="37"/>
      <c r="Y285" s="37"/>
      <c r="Z285" s="37"/>
      <c r="AA285" s="37"/>
      <c r="AB285" s="37"/>
      <c r="AC285" s="37"/>
      <c r="AD285" s="43"/>
      <c r="AE285" s="14"/>
      <c r="AF285" s="155" t="s">
        <v>8</v>
      </c>
      <c r="AG285" s="43"/>
      <c r="AH285" s="43"/>
      <c r="AI285" s="14"/>
      <c r="AJ285" s="43"/>
      <c r="AK285" s="85"/>
      <c r="AL285" s="85"/>
      <c r="AM285" s="85"/>
      <c r="AN285" s="85"/>
      <c r="AO285" s="311" t="s">
        <v>69</v>
      </c>
      <c r="AP285" s="48"/>
      <c r="AQ285" s="24"/>
      <c r="AR285" s="24"/>
      <c r="AS285" s="60"/>
      <c r="AT285" s="21"/>
      <c r="AY285"/>
    </row>
    <row r="286" spans="1:51" ht="11.25" customHeight="1" x14ac:dyDescent="0.25">
      <c r="A286" s="24"/>
      <c r="B286" s="507"/>
      <c r="C286" s="23"/>
      <c r="D286" s="36"/>
      <c r="E286" s="802"/>
      <c r="F286" s="802"/>
      <c r="G286" s="802"/>
      <c r="H286" s="802"/>
      <c r="I286" s="802"/>
      <c r="J286" s="802"/>
      <c r="K286" s="802"/>
      <c r="L286" s="802"/>
      <c r="M286" s="802"/>
      <c r="N286" s="802"/>
      <c r="O286" s="802"/>
      <c r="P286" s="802"/>
      <c r="Q286" s="802"/>
      <c r="R286" s="802"/>
      <c r="S286" s="802"/>
      <c r="T286" s="802"/>
      <c r="U286" s="24"/>
      <c r="V286" s="36"/>
      <c r="W286" s="108" t="s">
        <v>192</v>
      </c>
      <c r="X286" s="37"/>
      <c r="Y286" s="37"/>
      <c r="Z286" s="37"/>
      <c r="AA286" s="37"/>
      <c r="AB286" s="37"/>
      <c r="AC286" s="85"/>
      <c r="AD286" s="234" t="s">
        <v>8</v>
      </c>
      <c r="AE286" s="85"/>
      <c r="AF286" s="85"/>
      <c r="AG286" s="85"/>
      <c r="AH286" s="85"/>
      <c r="AI286" s="85"/>
      <c r="AJ286" s="85"/>
      <c r="AK286" s="85"/>
      <c r="AL286" s="85"/>
      <c r="AM286" s="85"/>
      <c r="AN286" s="85"/>
      <c r="AO286" s="525" t="s">
        <v>71</v>
      </c>
      <c r="AP286" s="48"/>
      <c r="AQ286" s="24"/>
      <c r="AR286" s="24"/>
      <c r="AS286" s="60"/>
      <c r="AT286" s="21"/>
      <c r="AY286"/>
    </row>
    <row r="287" spans="1:51" ht="11.25" customHeight="1" x14ac:dyDescent="0.25">
      <c r="A287" s="24"/>
      <c r="B287" s="507"/>
      <c r="C287" s="23"/>
      <c r="D287" s="36"/>
      <c r="E287" s="802"/>
      <c r="F287" s="802"/>
      <c r="G287" s="802"/>
      <c r="H287" s="802"/>
      <c r="I287" s="802"/>
      <c r="J287" s="802"/>
      <c r="K287" s="802"/>
      <c r="L287" s="802"/>
      <c r="M287" s="802"/>
      <c r="N287" s="802"/>
      <c r="O287" s="802"/>
      <c r="P287" s="802"/>
      <c r="Q287" s="802"/>
      <c r="R287" s="802"/>
      <c r="S287" s="802"/>
      <c r="T287" s="802"/>
      <c r="U287" s="24"/>
      <c r="V287" s="36"/>
      <c r="W287" s="108" t="s">
        <v>193</v>
      </c>
      <c r="X287" s="37"/>
      <c r="Y287" s="37"/>
      <c r="Z287" s="37"/>
      <c r="AA287" s="85"/>
      <c r="AB287" s="234" t="s">
        <v>8</v>
      </c>
      <c r="AC287" s="85"/>
      <c r="AD287" s="85"/>
      <c r="AE287" s="85"/>
      <c r="AF287" s="85"/>
      <c r="AG287" s="85"/>
      <c r="AH287" s="85"/>
      <c r="AI287" s="85"/>
      <c r="AJ287" s="85"/>
      <c r="AK287" s="85"/>
      <c r="AL287" s="85"/>
      <c r="AM287" s="85"/>
      <c r="AN287" s="85"/>
      <c r="AO287" s="525" t="s">
        <v>73</v>
      </c>
      <c r="AP287" s="48"/>
      <c r="AQ287" s="24"/>
      <c r="AR287" s="24"/>
      <c r="AS287" s="60"/>
      <c r="AT287" s="21"/>
      <c r="AY287"/>
    </row>
    <row r="288" spans="1:51" ht="11.25" customHeight="1" x14ac:dyDescent="0.25">
      <c r="A288" s="24"/>
      <c r="B288" s="507"/>
      <c r="C288" s="23"/>
      <c r="D288" s="36"/>
      <c r="E288" s="802"/>
      <c r="F288" s="802"/>
      <c r="G288" s="802"/>
      <c r="H288" s="802"/>
      <c r="I288" s="802"/>
      <c r="J288" s="802"/>
      <c r="K288" s="802"/>
      <c r="L288" s="802"/>
      <c r="M288" s="802"/>
      <c r="N288" s="802"/>
      <c r="O288" s="802"/>
      <c r="P288" s="802"/>
      <c r="Q288" s="802"/>
      <c r="R288" s="802"/>
      <c r="S288" s="802"/>
      <c r="T288" s="802"/>
      <c r="U288" s="24"/>
      <c r="V288" s="36"/>
      <c r="W288" s="108" t="s">
        <v>194</v>
      </c>
      <c r="X288" s="24"/>
      <c r="Y288" s="24"/>
      <c r="Z288" s="24"/>
      <c r="AA288" s="24"/>
      <c r="AB288" s="24"/>
      <c r="AC288" s="24"/>
      <c r="AD288" s="24"/>
      <c r="AF288" s="43"/>
      <c r="AG288" s="43"/>
      <c r="AH288" s="43"/>
      <c r="AI288" s="155" t="s">
        <v>8</v>
      </c>
      <c r="AJ288" s="43"/>
      <c r="AK288" s="85"/>
      <c r="AL288" s="85"/>
      <c r="AM288" s="85"/>
      <c r="AN288" s="85"/>
      <c r="AO288" s="358" t="s">
        <v>89</v>
      </c>
      <c r="AP288" s="48"/>
      <c r="AQ288" s="24"/>
      <c r="AR288" s="24"/>
      <c r="AS288" s="60"/>
      <c r="AT288" s="21"/>
      <c r="AY288"/>
    </row>
    <row r="289" spans="1:52" ht="11.25" customHeight="1" x14ac:dyDescent="0.25">
      <c r="A289" s="24"/>
      <c r="B289" s="507"/>
      <c r="C289" s="23"/>
      <c r="D289" s="36"/>
      <c r="E289" s="802"/>
      <c r="F289" s="802"/>
      <c r="G289" s="802"/>
      <c r="H289" s="802"/>
      <c r="I289" s="802"/>
      <c r="J289" s="802"/>
      <c r="K289" s="802"/>
      <c r="L289" s="802"/>
      <c r="M289" s="802"/>
      <c r="N289" s="802"/>
      <c r="O289" s="802"/>
      <c r="P289" s="802"/>
      <c r="Q289" s="802"/>
      <c r="R289" s="802"/>
      <c r="S289" s="802"/>
      <c r="T289" s="802"/>
      <c r="U289" s="24"/>
      <c r="V289" s="36"/>
      <c r="W289" s="24"/>
      <c r="X289" s="24"/>
      <c r="Y289" s="24"/>
      <c r="Z289" s="24"/>
      <c r="AA289" s="24"/>
      <c r="AB289" s="24"/>
      <c r="AC289" s="24"/>
      <c r="AD289" s="24"/>
      <c r="AE289" s="24"/>
      <c r="AF289" s="24"/>
      <c r="AG289" s="24"/>
      <c r="AH289" s="24"/>
      <c r="AI289" s="24"/>
      <c r="AJ289" s="24"/>
      <c r="AK289" s="24"/>
      <c r="AL289" s="24"/>
      <c r="AM289" s="24"/>
      <c r="AN289" s="24"/>
      <c r="AO289" s="89"/>
      <c r="AP289" s="48"/>
      <c r="AQ289" s="24"/>
      <c r="AR289" s="24"/>
      <c r="AS289" s="60"/>
      <c r="AT289" s="21"/>
      <c r="AY289"/>
    </row>
    <row r="290" spans="1:52" ht="11.25" customHeight="1" x14ac:dyDescent="0.25">
      <c r="A290" s="24"/>
      <c r="B290" s="507"/>
      <c r="C290" s="71"/>
      <c r="D290" s="24"/>
      <c r="E290" s="802"/>
      <c r="F290" s="802"/>
      <c r="G290" s="802"/>
      <c r="H290" s="802"/>
      <c r="I290" s="802"/>
      <c r="J290" s="802"/>
      <c r="K290" s="802"/>
      <c r="L290" s="802"/>
      <c r="M290" s="802"/>
      <c r="N290" s="802"/>
      <c r="O290" s="802"/>
      <c r="P290" s="802"/>
      <c r="Q290" s="802"/>
      <c r="R290" s="802"/>
      <c r="S290" s="802"/>
      <c r="T290" s="802"/>
      <c r="U290" s="24"/>
      <c r="V290" s="36"/>
      <c r="W290" s="24"/>
      <c r="X290" s="24"/>
      <c r="Y290" s="24"/>
      <c r="Z290" s="24"/>
      <c r="AA290" s="24"/>
      <c r="AB290" s="24"/>
      <c r="AC290" s="24"/>
      <c r="AD290" s="24"/>
      <c r="AE290" s="24"/>
      <c r="AF290" s="24"/>
      <c r="AG290" s="24"/>
      <c r="AH290" s="24"/>
      <c r="AI290" s="24"/>
      <c r="AJ290" s="24"/>
      <c r="AK290" s="24"/>
      <c r="AL290" s="24"/>
      <c r="AM290" s="24"/>
      <c r="AN290" s="24"/>
      <c r="AO290" s="89"/>
      <c r="AP290" s="48"/>
      <c r="AQ290" s="24"/>
      <c r="AR290" s="24"/>
      <c r="AS290" s="60"/>
      <c r="AT290" s="21"/>
      <c r="AY290"/>
    </row>
    <row r="291" spans="1:52" ht="4.2" customHeight="1" x14ac:dyDescent="0.25">
      <c r="A291" s="24"/>
      <c r="B291" s="507"/>
      <c r="C291" s="71"/>
      <c r="D291" s="24"/>
      <c r="E291" s="87"/>
      <c r="F291" s="87"/>
      <c r="G291" s="87"/>
      <c r="H291" s="87"/>
      <c r="I291" s="87"/>
      <c r="J291" s="87"/>
      <c r="K291" s="87"/>
      <c r="L291" s="87"/>
      <c r="M291" s="87"/>
      <c r="N291" s="87"/>
      <c r="O291" s="87"/>
      <c r="P291" s="87"/>
      <c r="Q291" s="87"/>
      <c r="R291" s="87"/>
      <c r="S291" s="87"/>
      <c r="T291" s="87"/>
      <c r="U291" s="24"/>
      <c r="V291" s="36"/>
      <c r="W291" s="24"/>
      <c r="X291" s="24"/>
      <c r="Y291" s="24"/>
      <c r="Z291" s="39"/>
      <c r="AA291" s="39"/>
      <c r="AB291" s="39"/>
      <c r="AC291" s="39"/>
      <c r="AD291" s="39"/>
      <c r="AE291" s="39"/>
      <c r="AF291" s="39"/>
      <c r="AG291" s="39"/>
      <c r="AH291" s="39"/>
      <c r="AI291" s="39"/>
      <c r="AJ291" s="39"/>
      <c r="AK291" s="39"/>
      <c r="AL291" s="39"/>
      <c r="AM291" s="24"/>
      <c r="AN291" s="24"/>
      <c r="AO291" s="89"/>
      <c r="AP291" s="44"/>
      <c r="AQ291" s="24"/>
      <c r="AR291" s="24"/>
      <c r="AS291" s="60"/>
      <c r="AT291" s="21"/>
      <c r="AY291"/>
    </row>
    <row r="292" spans="1:52" ht="4.2" customHeight="1" x14ac:dyDescent="0.25">
      <c r="A292" s="24"/>
      <c r="B292" s="507"/>
      <c r="C292" s="71"/>
      <c r="D292" s="34"/>
      <c r="E292" s="115"/>
      <c r="F292" s="115"/>
      <c r="G292" s="115"/>
      <c r="H292" s="115"/>
      <c r="I292" s="115"/>
      <c r="J292" s="115"/>
      <c r="K292" s="115"/>
      <c r="L292" s="115"/>
      <c r="M292" s="115"/>
      <c r="N292" s="115"/>
      <c r="O292" s="115"/>
      <c r="P292" s="115"/>
      <c r="Q292" s="115"/>
      <c r="R292" s="115"/>
      <c r="S292" s="115"/>
      <c r="T292" s="115"/>
      <c r="U292" s="34"/>
      <c r="V292" s="33"/>
      <c r="W292" s="34"/>
      <c r="X292" s="34"/>
      <c r="Y292" s="34"/>
      <c r="Z292" s="24"/>
      <c r="AA292" s="24"/>
      <c r="AB292" s="24"/>
      <c r="AC292" s="24"/>
      <c r="AD292" s="24"/>
      <c r="AE292" s="24"/>
      <c r="AF292" s="24"/>
      <c r="AG292" s="24"/>
      <c r="AH292" s="24"/>
      <c r="AI292" s="24"/>
      <c r="AJ292" s="24"/>
      <c r="AK292" s="24"/>
      <c r="AL292" s="24"/>
      <c r="AM292" s="34"/>
      <c r="AN292" s="34"/>
      <c r="AO292" s="204"/>
      <c r="AP292" s="42"/>
      <c r="AQ292" s="34"/>
      <c r="AR292" s="34"/>
      <c r="AS292" s="218"/>
      <c r="AT292" s="7"/>
      <c r="AY292"/>
    </row>
    <row r="293" spans="1:52" ht="11.25" customHeight="1" x14ac:dyDescent="0.3">
      <c r="A293" s="24"/>
      <c r="B293" s="362" t="s">
        <v>447</v>
      </c>
      <c r="C293" s="71"/>
      <c r="D293" s="24"/>
      <c r="E293" s="802" t="str">
        <f ca="1">VLOOKUP(CONCATENATE($B$184&amp;"-"&amp;INDIRECT(ADDRESS(ROW(),COLUMN()-3))),INDIRECT("translations[[Question Num]:["&amp; Language_Selected &amp;"]]"),MATCH(Language_Selected,Language_Options,0)+1,FALSE)</f>
        <v>Did you feel the doctors, nurses or other healthcare providers shouted at you, scolded you, insulted, threatened, talked to you rudely, or verbally mistreated you in any other way?
IF YES, PROBE: Would you say this was all the time, most of the time, or a few times?</v>
      </c>
      <c r="F293" s="802"/>
      <c r="G293" s="802"/>
      <c r="H293" s="802"/>
      <c r="I293" s="802"/>
      <c r="J293" s="802"/>
      <c r="K293" s="802"/>
      <c r="L293" s="802"/>
      <c r="M293" s="802"/>
      <c r="N293" s="802"/>
      <c r="O293" s="802"/>
      <c r="P293" s="802"/>
      <c r="Q293" s="802"/>
      <c r="R293" s="802"/>
      <c r="S293" s="802"/>
      <c r="T293" s="802"/>
      <c r="U293" s="24"/>
      <c r="V293" s="36"/>
      <c r="W293" s="108" t="s">
        <v>190</v>
      </c>
      <c r="X293" s="24"/>
      <c r="Y293" s="24"/>
      <c r="Z293" s="24"/>
      <c r="AA293" s="24"/>
      <c r="AB293" s="24"/>
      <c r="AC293" s="24"/>
      <c r="AD293" s="43"/>
      <c r="AE293" s="14"/>
      <c r="AF293" s="155" t="s">
        <v>8</v>
      </c>
      <c r="AG293" s="43"/>
      <c r="AH293" s="43"/>
      <c r="AI293" s="14"/>
      <c r="AJ293" s="43"/>
      <c r="AK293" s="85"/>
      <c r="AL293" s="85"/>
      <c r="AM293" s="85"/>
      <c r="AN293" s="85"/>
      <c r="AO293" s="311" t="s">
        <v>46</v>
      </c>
      <c r="AP293" s="48"/>
      <c r="AQ293" s="24"/>
      <c r="AR293" s="24"/>
      <c r="AS293" s="60"/>
      <c r="AT293" s="21"/>
      <c r="AY293"/>
    </row>
    <row r="294" spans="1:52" ht="11.25" customHeight="1" x14ac:dyDescent="0.3">
      <c r="A294" s="24"/>
      <c r="B294" s="96"/>
      <c r="C294" s="23"/>
      <c r="D294" s="36"/>
      <c r="E294" s="802"/>
      <c r="F294" s="802"/>
      <c r="G294" s="802"/>
      <c r="H294" s="802"/>
      <c r="I294" s="802"/>
      <c r="J294" s="802"/>
      <c r="K294" s="802"/>
      <c r="L294" s="802"/>
      <c r="M294" s="802"/>
      <c r="N294" s="802"/>
      <c r="O294" s="802"/>
      <c r="P294" s="802"/>
      <c r="Q294" s="802"/>
      <c r="R294" s="802"/>
      <c r="S294" s="802"/>
      <c r="T294" s="802"/>
      <c r="U294" s="24"/>
      <c r="V294" s="36"/>
      <c r="W294" s="108" t="s">
        <v>191</v>
      </c>
      <c r="X294" s="37"/>
      <c r="Y294" s="37"/>
      <c r="Z294" s="37"/>
      <c r="AA294" s="37"/>
      <c r="AB294" s="37"/>
      <c r="AC294" s="37"/>
      <c r="AD294" s="43"/>
      <c r="AE294" s="14"/>
      <c r="AF294" s="155" t="s">
        <v>8</v>
      </c>
      <c r="AG294" s="43"/>
      <c r="AH294" s="43"/>
      <c r="AI294" s="14"/>
      <c r="AJ294" s="43"/>
      <c r="AK294" s="85"/>
      <c r="AL294" s="85"/>
      <c r="AM294" s="85"/>
      <c r="AN294" s="85"/>
      <c r="AO294" s="311" t="s">
        <v>69</v>
      </c>
      <c r="AP294" s="48"/>
      <c r="AQ294" s="24"/>
      <c r="AR294" s="24"/>
      <c r="AS294" s="60"/>
      <c r="AT294" s="21"/>
      <c r="AY294"/>
    </row>
    <row r="295" spans="1:52" ht="11.25" customHeight="1" x14ac:dyDescent="0.25">
      <c r="A295" s="24"/>
      <c r="B295" s="89"/>
      <c r="C295" s="23"/>
      <c r="D295" s="36"/>
      <c r="E295" s="802"/>
      <c r="F295" s="802"/>
      <c r="G295" s="802"/>
      <c r="H295" s="802"/>
      <c r="I295" s="802"/>
      <c r="J295" s="802"/>
      <c r="K295" s="802"/>
      <c r="L295" s="802"/>
      <c r="M295" s="802"/>
      <c r="N295" s="802"/>
      <c r="O295" s="802"/>
      <c r="P295" s="802"/>
      <c r="Q295" s="802"/>
      <c r="R295" s="802"/>
      <c r="S295" s="802"/>
      <c r="T295" s="802"/>
      <c r="U295" s="24"/>
      <c r="V295" s="36"/>
      <c r="W295" s="108" t="s">
        <v>192</v>
      </c>
      <c r="X295" s="37"/>
      <c r="Y295" s="37"/>
      <c r="Z295" s="37"/>
      <c r="AA295" s="37"/>
      <c r="AB295" s="37"/>
      <c r="AC295" s="85"/>
      <c r="AD295" s="234" t="s">
        <v>8</v>
      </c>
      <c r="AE295" s="85"/>
      <c r="AF295" s="85"/>
      <c r="AG295" s="85"/>
      <c r="AH295" s="85"/>
      <c r="AI295" s="85"/>
      <c r="AJ295" s="85"/>
      <c r="AK295" s="85"/>
      <c r="AL295" s="85"/>
      <c r="AM295" s="85"/>
      <c r="AN295" s="85"/>
      <c r="AO295" s="525" t="s">
        <v>71</v>
      </c>
      <c r="AP295" s="48"/>
      <c r="AQ295" s="24"/>
      <c r="AR295" s="24"/>
      <c r="AS295" s="60"/>
      <c r="AT295" s="21"/>
      <c r="AY295"/>
    </row>
    <row r="296" spans="1:52" ht="11.25" customHeight="1" x14ac:dyDescent="0.25">
      <c r="A296" s="24"/>
      <c r="B296" s="89"/>
      <c r="C296" s="23"/>
      <c r="D296" s="36"/>
      <c r="E296" s="802"/>
      <c r="F296" s="802"/>
      <c r="G296" s="802"/>
      <c r="H296" s="802"/>
      <c r="I296" s="802"/>
      <c r="J296" s="802"/>
      <c r="K296" s="802"/>
      <c r="L296" s="802"/>
      <c r="M296" s="802"/>
      <c r="N296" s="802"/>
      <c r="O296" s="802"/>
      <c r="P296" s="802"/>
      <c r="Q296" s="802"/>
      <c r="R296" s="802"/>
      <c r="S296" s="802"/>
      <c r="T296" s="802"/>
      <c r="U296" s="24"/>
      <c r="V296" s="36"/>
      <c r="W296" s="108" t="s">
        <v>193</v>
      </c>
      <c r="X296" s="37"/>
      <c r="Y296" s="37"/>
      <c r="Z296" s="37"/>
      <c r="AA296" s="85"/>
      <c r="AB296" s="234" t="s">
        <v>8</v>
      </c>
      <c r="AC296" s="85"/>
      <c r="AD296" s="85"/>
      <c r="AE296" s="85"/>
      <c r="AF296" s="85"/>
      <c r="AG296" s="85"/>
      <c r="AH296" s="85"/>
      <c r="AI296" s="85"/>
      <c r="AJ296" s="85"/>
      <c r="AK296" s="85"/>
      <c r="AL296" s="85"/>
      <c r="AM296" s="85"/>
      <c r="AN296" s="85"/>
      <c r="AO296" s="525" t="s">
        <v>73</v>
      </c>
      <c r="AP296" s="48"/>
      <c r="AQ296" s="24"/>
      <c r="AR296" s="24"/>
      <c r="AS296" s="60"/>
      <c r="AT296" s="21"/>
      <c r="AY296"/>
    </row>
    <row r="297" spans="1:52" ht="11.25" customHeight="1" x14ac:dyDescent="0.25">
      <c r="A297" s="24"/>
      <c r="B297" s="89"/>
      <c r="C297" s="23"/>
      <c r="D297" s="36"/>
      <c r="E297" s="802"/>
      <c r="F297" s="802"/>
      <c r="G297" s="802"/>
      <c r="H297" s="802"/>
      <c r="I297" s="802"/>
      <c r="J297" s="802"/>
      <c r="K297" s="802"/>
      <c r="L297" s="802"/>
      <c r="M297" s="802"/>
      <c r="N297" s="802"/>
      <c r="O297" s="802"/>
      <c r="P297" s="802"/>
      <c r="Q297" s="802"/>
      <c r="R297" s="802"/>
      <c r="S297" s="802"/>
      <c r="T297" s="802"/>
      <c r="U297" s="24"/>
      <c r="V297" s="36"/>
      <c r="W297" s="108" t="s">
        <v>194</v>
      </c>
      <c r="X297" s="24"/>
      <c r="Y297" s="24"/>
      <c r="Z297" s="24"/>
      <c r="AA297" s="24"/>
      <c r="AB297" s="24"/>
      <c r="AC297" s="24"/>
      <c r="AD297" s="24"/>
      <c r="AF297" s="43"/>
      <c r="AG297" s="43"/>
      <c r="AH297" s="43"/>
      <c r="AI297" s="155" t="s">
        <v>8</v>
      </c>
      <c r="AJ297" s="43"/>
      <c r="AK297" s="85"/>
      <c r="AL297" s="85"/>
      <c r="AM297" s="85"/>
      <c r="AN297" s="85"/>
      <c r="AO297" s="358" t="s">
        <v>89</v>
      </c>
      <c r="AP297" s="48"/>
      <c r="AQ297" s="24"/>
      <c r="AR297" s="24"/>
      <c r="AS297" s="60"/>
      <c r="AT297" s="21"/>
      <c r="AY297"/>
    </row>
    <row r="298" spans="1:52" ht="11.25" customHeight="1" x14ac:dyDescent="0.25">
      <c r="A298" s="24"/>
      <c r="B298" s="89"/>
      <c r="C298" s="23"/>
      <c r="D298" s="36"/>
      <c r="E298" s="802"/>
      <c r="F298" s="802"/>
      <c r="G298" s="802"/>
      <c r="H298" s="802"/>
      <c r="I298" s="802"/>
      <c r="J298" s="802"/>
      <c r="K298" s="802"/>
      <c r="L298" s="802"/>
      <c r="M298" s="802"/>
      <c r="N298" s="802"/>
      <c r="O298" s="802"/>
      <c r="P298" s="802"/>
      <c r="Q298" s="802"/>
      <c r="R298" s="802"/>
      <c r="S298" s="802"/>
      <c r="T298" s="802"/>
      <c r="U298" s="48"/>
      <c r="V298" s="24"/>
      <c r="W298" s="24"/>
      <c r="X298" s="24"/>
      <c r="Y298" s="24"/>
      <c r="Z298" s="24"/>
      <c r="AA298" s="24"/>
      <c r="AB298" s="24"/>
      <c r="AC298" s="24"/>
      <c r="AD298" s="24"/>
      <c r="AE298" s="24"/>
      <c r="AF298" s="24"/>
      <c r="AG298" s="24"/>
      <c r="AH298" s="24"/>
      <c r="AI298" s="24"/>
      <c r="AJ298" s="24"/>
      <c r="AK298" s="24"/>
      <c r="AL298" s="24"/>
      <c r="AM298" s="24"/>
      <c r="AN298" s="24"/>
      <c r="AO298" s="89"/>
      <c r="AP298" s="48"/>
      <c r="AQ298" s="24"/>
      <c r="AR298" s="24"/>
      <c r="AS298" s="60"/>
      <c r="AT298" s="21"/>
      <c r="AY298"/>
    </row>
    <row r="299" spans="1:52" ht="11.25" customHeight="1" x14ac:dyDescent="0.25">
      <c r="A299" s="24"/>
      <c r="B299" s="89"/>
      <c r="C299" s="23"/>
      <c r="D299" s="36"/>
      <c r="E299" s="802"/>
      <c r="F299" s="802"/>
      <c r="G299" s="802"/>
      <c r="H299" s="802"/>
      <c r="I299" s="802"/>
      <c r="J299" s="802"/>
      <c r="K299" s="802"/>
      <c r="L299" s="802"/>
      <c r="M299" s="802"/>
      <c r="N299" s="802"/>
      <c r="O299" s="802"/>
      <c r="P299" s="802"/>
      <c r="Q299" s="802"/>
      <c r="R299" s="802"/>
      <c r="S299" s="802"/>
      <c r="T299" s="802"/>
      <c r="U299" s="48"/>
      <c r="V299" s="36"/>
      <c r="W299" s="24"/>
      <c r="X299" s="24"/>
      <c r="Y299" s="24"/>
      <c r="Z299" s="24"/>
      <c r="AA299" s="24"/>
      <c r="AB299" s="24"/>
      <c r="AC299" s="24"/>
      <c r="AD299" s="24"/>
      <c r="AE299" s="24"/>
      <c r="AF299" s="24"/>
      <c r="AG299" s="24"/>
      <c r="AH299" s="24"/>
      <c r="AI299" s="24"/>
      <c r="AJ299" s="24"/>
      <c r="AK299" s="24"/>
      <c r="AL299" s="24"/>
      <c r="AM299" s="24"/>
      <c r="AN299" s="24"/>
      <c r="AO299" s="89"/>
      <c r="AP299" s="48"/>
      <c r="AQ299" s="24"/>
      <c r="AR299" s="24"/>
      <c r="AS299" s="60"/>
      <c r="AT299" s="21"/>
      <c r="AY299"/>
    </row>
    <row r="300" spans="1:52" ht="6" customHeight="1" thickBot="1" x14ac:dyDescent="0.3">
      <c r="A300" s="39"/>
      <c r="B300" s="101"/>
      <c r="C300" s="46"/>
      <c r="D300" s="38"/>
      <c r="E300" s="50"/>
      <c r="F300" s="50"/>
      <c r="G300" s="50"/>
      <c r="H300" s="50"/>
      <c r="I300" s="50"/>
      <c r="J300" s="50"/>
      <c r="K300" s="50"/>
      <c r="L300" s="50"/>
      <c r="M300" s="50"/>
      <c r="N300" s="50"/>
      <c r="O300" s="50"/>
      <c r="P300" s="50"/>
      <c r="Q300" s="50"/>
      <c r="R300" s="50"/>
      <c r="S300" s="50"/>
      <c r="T300" s="50"/>
      <c r="U300" s="39"/>
      <c r="V300" s="38"/>
      <c r="W300" s="39"/>
      <c r="X300" s="39"/>
      <c r="Y300" s="39"/>
      <c r="Z300" s="39"/>
      <c r="AA300" s="39"/>
      <c r="AB300" s="39"/>
      <c r="AC300" s="39"/>
      <c r="AD300" s="39"/>
      <c r="AE300" s="39"/>
      <c r="AF300" s="39"/>
      <c r="AG300" s="39"/>
      <c r="AH300" s="39"/>
      <c r="AI300" s="39"/>
      <c r="AJ300" s="39"/>
      <c r="AK300" s="39"/>
      <c r="AL300" s="39"/>
      <c r="AM300" s="39"/>
      <c r="AN300" s="39"/>
      <c r="AO300" s="101"/>
      <c r="AP300" s="44"/>
      <c r="AQ300" s="39"/>
      <c r="AR300" s="39"/>
      <c r="AS300" s="217"/>
      <c r="AT300" s="5"/>
      <c r="AY300"/>
    </row>
    <row r="301" spans="1:52" customFormat="1" ht="6" customHeight="1" x14ac:dyDescent="0.25">
      <c r="A301" s="294"/>
      <c r="B301" s="295"/>
      <c r="C301" s="17"/>
      <c r="D301" s="57"/>
      <c r="E301" s="296"/>
      <c r="F301" s="296"/>
      <c r="G301" s="296"/>
      <c r="H301" s="296"/>
      <c r="I301" s="296"/>
      <c r="J301" s="296"/>
      <c r="K301" s="296"/>
      <c r="L301" s="296"/>
      <c r="M301" s="296"/>
      <c r="N301" s="296"/>
      <c r="O301" s="296"/>
      <c r="P301" s="296"/>
      <c r="Q301" s="296"/>
      <c r="R301" s="296"/>
      <c r="S301" s="296"/>
      <c r="T301" s="296"/>
      <c r="U301" s="296"/>
      <c r="V301" s="296"/>
      <c r="W301" s="296"/>
      <c r="X301" s="296"/>
      <c r="Y301" s="296"/>
      <c r="Z301" s="296"/>
      <c r="AA301" s="296"/>
      <c r="AB301" s="296"/>
      <c r="AC301" s="296"/>
      <c r="AD301" s="296"/>
      <c r="AE301" s="296"/>
      <c r="AF301" s="296"/>
      <c r="AG301" s="296"/>
      <c r="AH301" s="296"/>
      <c r="AI301" s="296"/>
      <c r="AJ301" s="296"/>
      <c r="AK301" s="296"/>
      <c r="AL301" s="296"/>
      <c r="AM301" s="296"/>
      <c r="AN301" s="296"/>
      <c r="AO301" s="297"/>
      <c r="AP301" s="296"/>
      <c r="AQ301" s="296"/>
      <c r="AR301" s="296"/>
      <c r="AS301" s="296"/>
      <c r="AT301" s="298"/>
    </row>
    <row r="302" spans="1:52" customFormat="1" ht="11.25" customHeight="1" x14ac:dyDescent="0.25">
      <c r="A302" s="299"/>
      <c r="B302" s="22" t="s">
        <v>448</v>
      </c>
      <c r="C302" s="23"/>
      <c r="D302" s="36"/>
      <c r="E302" t="s">
        <v>1025</v>
      </c>
      <c r="AO302" s="270"/>
      <c r="AT302" s="300"/>
      <c r="AV302" s="539"/>
      <c r="AW302" s="539"/>
      <c r="AX302" s="539"/>
      <c r="AY302" s="539"/>
      <c r="AZ302" s="539"/>
    </row>
    <row r="303" spans="1:52" customFormat="1" ht="6" customHeight="1" thickBot="1" x14ac:dyDescent="0.3">
      <c r="A303" s="301"/>
      <c r="B303" s="302"/>
      <c r="C303" s="28"/>
      <c r="D303" s="29"/>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c r="AG303" s="92"/>
      <c r="AH303" s="92"/>
      <c r="AI303" s="92"/>
      <c r="AJ303" s="92"/>
      <c r="AK303" s="92"/>
      <c r="AL303" s="92"/>
      <c r="AM303" s="92"/>
      <c r="AN303" s="92"/>
      <c r="AO303" s="93"/>
      <c r="AP303" s="92"/>
      <c r="AQ303" s="92"/>
      <c r="AR303" s="92"/>
      <c r="AS303" s="92"/>
      <c r="AT303" s="303"/>
    </row>
    <row r="304" spans="1:52" ht="6" customHeight="1" x14ac:dyDescent="0.3"/>
    <row r="305" spans="2:9" ht="11.25" customHeight="1" x14ac:dyDescent="0.3">
      <c r="B305" t="s">
        <v>449</v>
      </c>
      <c r="C305" s="3"/>
      <c r="D305"/>
      <c r="E305"/>
      <c r="F305"/>
      <c r="G305"/>
      <c r="H305"/>
      <c r="I305"/>
    </row>
    <row r="306" spans="2:9" ht="6" customHeight="1" x14ac:dyDescent="0.3">
      <c r="B306"/>
      <c r="C306" s="3"/>
      <c r="D306"/>
      <c r="E306"/>
      <c r="F306"/>
      <c r="G306"/>
      <c r="H306"/>
      <c r="I306"/>
    </row>
  </sheetData>
  <mergeCells count="51">
    <mergeCell ref="AS83:AT84"/>
    <mergeCell ref="AS118:AS119"/>
    <mergeCell ref="A2:AT2"/>
    <mergeCell ref="A5:AT5"/>
    <mergeCell ref="A8:AT8"/>
    <mergeCell ref="B12:AR34"/>
    <mergeCell ref="E104:T106"/>
    <mergeCell ref="AM45:AN45"/>
    <mergeCell ref="A49:AT49"/>
    <mergeCell ref="E53:T53"/>
    <mergeCell ref="W53:AO53"/>
    <mergeCell ref="AR53:AS53"/>
    <mergeCell ref="E55:T58"/>
    <mergeCell ref="E61:T68"/>
    <mergeCell ref="E71:T78"/>
    <mergeCell ref="E81:T85"/>
    <mergeCell ref="E88:T94"/>
    <mergeCell ref="E97:T101"/>
    <mergeCell ref="E159:T172"/>
    <mergeCell ref="Z171:AN171"/>
    <mergeCell ref="E109:T110"/>
    <mergeCell ref="E113:T114"/>
    <mergeCell ref="E117:T119"/>
    <mergeCell ref="E122:T123"/>
    <mergeCell ref="E126:AO127"/>
    <mergeCell ref="E264:T272"/>
    <mergeCell ref="E275:T281"/>
    <mergeCell ref="E284:T290"/>
    <mergeCell ref="E293:T299"/>
    <mergeCell ref="E201:T207"/>
    <mergeCell ref="E210:T217"/>
    <mergeCell ref="E220:T227"/>
    <mergeCell ref="E230:T235"/>
    <mergeCell ref="E238:T242"/>
    <mergeCell ref="E245:T249"/>
    <mergeCell ref="AD36:AO36"/>
    <mergeCell ref="AH41:AI42"/>
    <mergeCell ref="AJ41:AK42"/>
    <mergeCell ref="AL41:AM42"/>
    <mergeCell ref="E252:T261"/>
    <mergeCell ref="A175:AT175"/>
    <mergeCell ref="E178:AO181"/>
    <mergeCell ref="E184:T184"/>
    <mergeCell ref="E187:T191"/>
    <mergeCell ref="W190:AA190"/>
    <mergeCell ref="E194:T198"/>
    <mergeCell ref="E130:T132"/>
    <mergeCell ref="E135:T141"/>
    <mergeCell ref="AD140:AN140"/>
    <mergeCell ref="E144:T156"/>
    <mergeCell ref="Z155:AN155"/>
  </mergeCells>
  <printOptions horizontalCentered="1"/>
  <pageMargins left="0.25" right="0.25" top="0.25" bottom="0.25" header="0.3" footer="0.3"/>
  <pageSetup paperSize="9" firstPageNumber="2" orientation="portrait" r:id="rId1"/>
  <headerFooter>
    <oddFooter>&amp;C&amp;A
page &amp;P of &amp;N</oddFooter>
  </headerFooter>
  <rowBreaks count="4" manualBreakCount="4">
    <brk id="47" max="45" man="1"/>
    <brk id="128" max="45" man="1"/>
    <brk id="199" max="45" man="1"/>
    <brk id="262" max="4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6FB87-D966-406A-B837-CCBD4BAFA649}">
  <sheetPr codeName="Sheet6"/>
  <dimension ref="A1:BF213"/>
  <sheetViews>
    <sheetView view="pageBreakPreview" zoomScaleNormal="100" zoomScaleSheetLayoutView="100" workbookViewId="0"/>
  </sheetViews>
  <sheetFormatPr defaultRowHeight="10.3" x14ac:dyDescent="0.25"/>
  <cols>
    <col min="1" max="1" width="1.453125" customWidth="1"/>
    <col min="2" max="2" width="4.1796875" customWidth="1"/>
    <col min="3" max="4" width="1.453125" customWidth="1"/>
    <col min="5" max="20" width="2.453125" customWidth="1"/>
    <col min="21" max="22" width="1.453125" customWidth="1"/>
    <col min="23" max="41" width="2.453125" customWidth="1"/>
    <col min="42" max="44" width="1.453125" customWidth="1"/>
    <col min="45" max="45" width="4.81640625" customWidth="1"/>
    <col min="46" max="46" width="1.453125" customWidth="1"/>
  </cols>
  <sheetData>
    <row r="1" spans="1:58" ht="6" customHeight="1" x14ac:dyDescent="0.25">
      <c r="A1" s="53"/>
      <c r="B1" s="131"/>
      <c r="C1" s="17"/>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210"/>
      <c r="AP1" s="18"/>
      <c r="AQ1" s="18"/>
      <c r="AR1" s="18"/>
      <c r="AS1" s="19"/>
      <c r="AT1" s="20"/>
    </row>
    <row r="2" spans="1:58" ht="19.75" x14ac:dyDescent="0.45">
      <c r="A2" s="798" t="s">
        <v>450</v>
      </c>
      <c r="B2" s="799"/>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c r="AL2" s="799"/>
      <c r="AM2" s="799"/>
      <c r="AN2" s="799"/>
      <c r="AO2" s="799"/>
      <c r="AP2" s="799"/>
      <c r="AQ2" s="799"/>
      <c r="AR2" s="799"/>
      <c r="AS2" s="799"/>
      <c r="AT2" s="800"/>
      <c r="AV2" s="68"/>
    </row>
    <row r="3" spans="1:58" ht="6" customHeight="1" thickBot="1" x14ac:dyDescent="0.3">
      <c r="A3" s="530"/>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6"/>
      <c r="AT3" s="531"/>
    </row>
    <row r="4" spans="1:58" ht="6" customHeight="1" x14ac:dyDescent="0.25">
      <c r="A4" s="478"/>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478"/>
      <c r="AM4" s="478"/>
      <c r="AN4" s="478"/>
      <c r="AO4" s="478"/>
      <c r="AP4" s="478"/>
      <c r="AQ4" s="478"/>
      <c r="AR4" s="478"/>
      <c r="AS4" s="755"/>
      <c r="AT4" s="478"/>
    </row>
    <row r="5" spans="1:58" ht="6" customHeight="1" x14ac:dyDescent="0.25">
      <c r="A5" s="478"/>
      <c r="B5" s="478"/>
      <c r="C5" s="478"/>
      <c r="D5" s="479"/>
      <c r="E5" s="478"/>
      <c r="F5" s="478"/>
      <c r="G5" s="478"/>
      <c r="H5" s="478"/>
      <c r="I5" s="478"/>
      <c r="J5" s="478"/>
      <c r="K5" s="478"/>
      <c r="L5" s="478"/>
      <c r="M5" s="478"/>
      <c r="N5" s="478"/>
      <c r="O5" s="478"/>
      <c r="P5" s="478"/>
      <c r="Q5" s="478"/>
      <c r="R5" s="478"/>
      <c r="S5" s="478"/>
      <c r="T5" s="478"/>
      <c r="U5" s="480"/>
      <c r="V5" s="479"/>
      <c r="W5" s="478"/>
      <c r="X5" s="478"/>
      <c r="Y5" s="478"/>
      <c r="Z5" s="478"/>
      <c r="AA5" s="478"/>
      <c r="AB5" s="478"/>
      <c r="AC5" s="478"/>
      <c r="AD5" s="478"/>
      <c r="AE5" s="478"/>
      <c r="AF5" s="478"/>
      <c r="AG5" s="478"/>
      <c r="AH5" s="478"/>
      <c r="AI5" s="478"/>
      <c r="AJ5" s="478"/>
      <c r="AK5" s="478"/>
      <c r="AL5" s="478"/>
      <c r="AM5" s="478"/>
      <c r="AN5" s="478"/>
      <c r="AO5" s="478"/>
      <c r="AP5" s="480"/>
      <c r="AQ5" s="478"/>
      <c r="AR5" s="478"/>
      <c r="AS5" s="755"/>
      <c r="AT5" s="478"/>
    </row>
    <row r="6" spans="1:58" ht="11.25" customHeight="1" thickBot="1" x14ac:dyDescent="0.3">
      <c r="A6" s="28"/>
      <c r="B6" s="107" t="s">
        <v>50</v>
      </c>
      <c r="C6" s="28"/>
      <c r="D6" s="29"/>
      <c r="E6" s="823" t="s">
        <v>51</v>
      </c>
      <c r="F6" s="823"/>
      <c r="G6" s="823"/>
      <c r="H6" s="823"/>
      <c r="I6" s="823"/>
      <c r="J6" s="823"/>
      <c r="K6" s="823"/>
      <c r="L6" s="823"/>
      <c r="M6" s="823"/>
      <c r="N6" s="823"/>
      <c r="O6" s="823"/>
      <c r="P6" s="823"/>
      <c r="Q6" s="823"/>
      <c r="R6" s="823"/>
      <c r="S6" s="823"/>
      <c r="T6" s="823"/>
      <c r="U6" s="31"/>
      <c r="V6" s="30"/>
      <c r="W6" s="823" t="s">
        <v>52</v>
      </c>
      <c r="X6" s="823"/>
      <c r="Y6" s="823"/>
      <c r="Z6" s="823"/>
      <c r="AA6" s="823"/>
      <c r="AB6" s="823"/>
      <c r="AC6" s="823"/>
      <c r="AD6" s="823"/>
      <c r="AE6" s="823"/>
      <c r="AF6" s="823"/>
      <c r="AG6" s="823"/>
      <c r="AH6" s="823"/>
      <c r="AI6" s="823"/>
      <c r="AJ6" s="823"/>
      <c r="AK6" s="823"/>
      <c r="AL6" s="823"/>
      <c r="AM6" s="823"/>
      <c r="AN6" s="823"/>
      <c r="AO6" s="823"/>
      <c r="AP6" s="31"/>
      <c r="AQ6" s="208"/>
      <c r="AR6" s="823" t="s">
        <v>53</v>
      </c>
      <c r="AS6" s="823"/>
      <c r="AT6" s="208"/>
      <c r="AV6" s="539"/>
      <c r="AW6" s="539"/>
      <c r="AX6" s="539"/>
      <c r="AY6" s="539"/>
      <c r="AZ6" s="539"/>
      <c r="BA6" s="539"/>
      <c r="BB6" s="539"/>
      <c r="BC6" s="539"/>
      <c r="BD6" s="539"/>
      <c r="BE6" s="539"/>
      <c r="BF6" s="539"/>
    </row>
    <row r="7" spans="1:58" ht="6" customHeight="1" x14ac:dyDescent="0.25">
      <c r="A7" s="53"/>
      <c r="B7" s="573"/>
      <c r="C7" s="450"/>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7"/>
      <c r="AP7" s="576"/>
      <c r="AQ7" s="296"/>
      <c r="AR7" s="296"/>
      <c r="AS7" s="296"/>
      <c r="AT7" s="298"/>
      <c r="AV7" s="539"/>
      <c r="AW7" s="539"/>
      <c r="AX7" s="539"/>
      <c r="AY7" s="539"/>
      <c r="AZ7" s="539"/>
      <c r="BA7" s="539"/>
      <c r="BB7" s="539"/>
      <c r="BC7" s="539"/>
      <c r="BD7" s="539"/>
      <c r="BE7" s="539"/>
      <c r="BF7" s="539"/>
    </row>
    <row r="8" spans="1:58" ht="11.25" customHeight="1" x14ac:dyDescent="0.25">
      <c r="A8" s="553"/>
      <c r="B8" s="110">
        <v>300</v>
      </c>
      <c r="C8" s="440"/>
      <c r="E8" s="577" t="s">
        <v>451</v>
      </c>
      <c r="AO8" s="270"/>
      <c r="AP8" s="167"/>
      <c r="AT8" s="300"/>
      <c r="AV8" s="539"/>
      <c r="AW8" s="539"/>
      <c r="AX8" s="539"/>
      <c r="AY8" s="539"/>
      <c r="AZ8" s="539"/>
      <c r="BA8" s="539"/>
      <c r="BB8" s="539"/>
      <c r="BC8" s="539"/>
      <c r="BD8" s="539"/>
      <c r="BE8" s="539"/>
      <c r="BF8" s="539"/>
    </row>
    <row r="9" spans="1:58" ht="11.25" customHeight="1" x14ac:dyDescent="0.25">
      <c r="A9" s="553"/>
      <c r="B9" s="358"/>
      <c r="C9" s="440"/>
      <c r="AO9" s="270"/>
      <c r="AP9" s="167"/>
      <c r="AT9" s="300"/>
      <c r="AV9" s="539"/>
      <c r="AW9" s="539"/>
      <c r="AX9" s="539"/>
      <c r="AY9" s="539"/>
      <c r="AZ9" s="539"/>
      <c r="BA9" s="539"/>
      <c r="BB9" s="539"/>
      <c r="BC9" s="539"/>
      <c r="BD9" s="539"/>
      <c r="BE9" s="539"/>
      <c r="BF9" s="539"/>
    </row>
    <row r="10" spans="1:58" ht="11.25" customHeight="1" x14ac:dyDescent="0.25">
      <c r="A10" s="553"/>
      <c r="B10" s="358"/>
      <c r="C10" s="440"/>
      <c r="F10" s="15"/>
      <c r="L10" s="578" t="s">
        <v>452</v>
      </c>
      <c r="Z10" s="848" t="s">
        <v>453</v>
      </c>
      <c r="AA10" s="848"/>
      <c r="AB10" s="848"/>
      <c r="AC10" s="848"/>
      <c r="AD10" s="848"/>
      <c r="AE10" s="848"/>
      <c r="AF10" s="15"/>
      <c r="AO10" s="270"/>
      <c r="AP10" s="167"/>
      <c r="AS10" s="831" t="s">
        <v>454</v>
      </c>
      <c r="AT10" s="300"/>
      <c r="AV10" s="539"/>
      <c r="AW10" s="539"/>
      <c r="AX10" s="539"/>
      <c r="AY10" s="539"/>
      <c r="AZ10" s="539"/>
      <c r="BA10" s="539"/>
      <c r="BB10" s="539"/>
      <c r="BC10" s="539"/>
      <c r="BD10" s="539"/>
      <c r="BE10" s="539"/>
      <c r="BF10" s="539"/>
    </row>
    <row r="11" spans="1:58" ht="11.25" customHeight="1" x14ac:dyDescent="0.25">
      <c r="A11" s="553"/>
      <c r="B11" s="358"/>
      <c r="C11" s="440"/>
      <c r="AO11" s="270"/>
      <c r="AP11" s="167"/>
      <c r="AS11" s="831"/>
      <c r="AT11" s="300"/>
      <c r="AV11" s="539"/>
      <c r="AW11" s="539"/>
      <c r="AX11" s="539"/>
      <c r="AY11" s="539"/>
      <c r="AZ11" s="539"/>
      <c r="BA11" s="539"/>
      <c r="BB11" s="539"/>
      <c r="BC11" s="539"/>
      <c r="BD11" s="539"/>
      <c r="BE11" s="539"/>
      <c r="BF11" s="539"/>
    </row>
    <row r="12" spans="1:58" ht="6" customHeight="1" thickBot="1" x14ac:dyDescent="0.3">
      <c r="A12" s="554"/>
      <c r="B12" s="579"/>
      <c r="C12" s="586"/>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3"/>
      <c r="AP12" s="449"/>
      <c r="AQ12" s="92"/>
      <c r="AR12" s="92"/>
      <c r="AS12" s="92"/>
      <c r="AT12" s="303"/>
      <c r="AV12" s="539"/>
      <c r="AW12" s="539"/>
      <c r="AX12" s="539"/>
      <c r="AY12" s="539"/>
      <c r="AZ12" s="539"/>
      <c r="BA12" s="539"/>
      <c r="BB12" s="539"/>
      <c r="BC12" s="539"/>
      <c r="BD12" s="539"/>
      <c r="BE12" s="539"/>
      <c r="BF12" s="539"/>
    </row>
    <row r="13" spans="1:58" ht="6" customHeight="1" x14ac:dyDescent="0.25">
      <c r="A13" s="555"/>
      <c r="B13" s="297"/>
      <c r="C13" s="587"/>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366"/>
      <c r="AP13" s="296"/>
      <c r="AQ13" s="575"/>
      <c r="AR13" s="296"/>
      <c r="AS13" s="367"/>
      <c r="AT13" s="296"/>
      <c r="AV13" s="539"/>
      <c r="AW13" s="539"/>
      <c r="AX13" s="539"/>
      <c r="AY13" s="539"/>
      <c r="AZ13" s="539"/>
      <c r="BA13" s="539"/>
      <c r="BB13" s="539"/>
      <c r="BC13" s="539"/>
      <c r="BD13" s="539"/>
      <c r="BE13" s="539"/>
      <c r="BF13" s="539"/>
    </row>
    <row r="14" spans="1:58" ht="11.25" customHeight="1" x14ac:dyDescent="0.25">
      <c r="A14" s="556"/>
      <c r="B14" s="588" t="s">
        <v>455</v>
      </c>
      <c r="C14" s="589"/>
      <c r="D14" s="590"/>
      <c r="E14" s="845" t="str">
        <f ca="1">VLOOKUP(INDIRECT(ADDRESS(ROW(),COLUMN()-3)),INDIRECT("translations[[Question Num]:["&amp; Language_Selected &amp;"]]"),MATCH(Language_Selected,Language_Options,0)+1,FALSE)</f>
        <v xml:space="preserve">Thank you for answering my questions about your delivery experience. Now I am going to ask you a few questions about when you first reached the health facility to give birth to your child. </v>
      </c>
      <c r="F14" s="845"/>
      <c r="G14" s="845"/>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591"/>
      <c r="AQ14" s="588"/>
      <c r="AR14" s="588"/>
      <c r="AS14" s="638"/>
      <c r="AT14" s="588"/>
      <c r="AV14" s="539"/>
      <c r="AW14" s="539"/>
      <c r="AX14" s="539"/>
      <c r="AY14" s="539"/>
      <c r="AZ14" s="539"/>
      <c r="BA14" s="539"/>
      <c r="BB14" s="539"/>
      <c r="BC14" s="539"/>
      <c r="BD14" s="539"/>
      <c r="BE14" s="539"/>
      <c r="BF14" s="539"/>
    </row>
    <row r="15" spans="1:58" ht="11.25" customHeight="1" x14ac:dyDescent="0.25">
      <c r="A15" s="556"/>
      <c r="B15" s="588"/>
      <c r="C15" s="589"/>
      <c r="D15" s="590"/>
      <c r="E15" s="845"/>
      <c r="F15" s="845"/>
      <c r="G15" s="845"/>
      <c r="H15" s="845"/>
      <c r="I15" s="845"/>
      <c r="J15" s="845"/>
      <c r="K15" s="845"/>
      <c r="L15" s="845"/>
      <c r="M15" s="845"/>
      <c r="N15" s="845"/>
      <c r="O15" s="845"/>
      <c r="P15" s="845"/>
      <c r="Q15" s="845"/>
      <c r="R15" s="845"/>
      <c r="S15" s="845"/>
      <c r="T15" s="845"/>
      <c r="U15" s="845"/>
      <c r="V15" s="845"/>
      <c r="W15" s="845"/>
      <c r="X15" s="845"/>
      <c r="Y15" s="845"/>
      <c r="Z15" s="845"/>
      <c r="AA15" s="845"/>
      <c r="AB15" s="845"/>
      <c r="AC15" s="845"/>
      <c r="AD15" s="845"/>
      <c r="AE15" s="845"/>
      <c r="AF15" s="845"/>
      <c r="AG15" s="845"/>
      <c r="AH15" s="845"/>
      <c r="AI15" s="845"/>
      <c r="AJ15" s="845"/>
      <c r="AK15" s="845"/>
      <c r="AL15" s="845"/>
      <c r="AM15" s="845"/>
      <c r="AN15" s="845"/>
      <c r="AO15" s="845"/>
      <c r="AP15" s="591"/>
      <c r="AQ15" s="588"/>
      <c r="AR15" s="588"/>
      <c r="AS15" s="638"/>
      <c r="AT15" s="588"/>
      <c r="AV15" s="539"/>
      <c r="AW15" s="539"/>
      <c r="AX15" s="539"/>
      <c r="AY15" s="539"/>
      <c r="AZ15" s="539"/>
      <c r="BA15" s="539"/>
      <c r="BB15" s="539"/>
      <c r="BC15" s="539"/>
      <c r="BD15" s="539"/>
      <c r="BE15" s="539"/>
      <c r="BF15" s="539"/>
    </row>
    <row r="16" spans="1:58" ht="6" customHeight="1" thickBot="1" x14ac:dyDescent="0.3">
      <c r="A16" s="557"/>
      <c r="B16" s="592"/>
      <c r="C16" s="593"/>
      <c r="D16" s="594"/>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5"/>
      <c r="AQ16" s="592"/>
      <c r="AR16" s="592"/>
      <c r="AS16" s="756"/>
      <c r="AT16" s="592"/>
      <c r="AV16" s="539"/>
      <c r="AW16" s="539"/>
      <c r="AX16" s="539"/>
      <c r="AY16" s="539"/>
      <c r="AZ16" s="539"/>
      <c r="BA16" s="539"/>
      <c r="BB16" s="539"/>
      <c r="BC16" s="539"/>
      <c r="BD16" s="539"/>
      <c r="BE16" s="539"/>
      <c r="BF16" s="539"/>
    </row>
    <row r="17" spans="1:58" ht="6" customHeight="1" x14ac:dyDescent="0.25">
      <c r="A17" s="558"/>
      <c r="B17" s="596"/>
      <c r="C17" s="597"/>
      <c r="D17" s="598"/>
      <c r="E17" s="598"/>
      <c r="F17" s="598"/>
      <c r="G17" s="598"/>
      <c r="H17" s="598"/>
      <c r="I17" s="598"/>
      <c r="J17" s="598"/>
      <c r="K17" s="598"/>
      <c r="L17" s="598"/>
      <c r="M17" s="598"/>
      <c r="N17" s="598"/>
      <c r="O17" s="598"/>
      <c r="P17" s="598"/>
      <c r="Q17" s="599"/>
      <c r="R17" s="598"/>
      <c r="S17" s="598"/>
      <c r="T17" s="598"/>
      <c r="U17" s="600"/>
      <c r="V17" s="598"/>
      <c r="W17" s="598"/>
      <c r="X17" s="598"/>
      <c r="Y17" s="598"/>
      <c r="Z17" s="598"/>
      <c r="AA17" s="598"/>
      <c r="AB17" s="598"/>
      <c r="AC17" s="598"/>
      <c r="AD17" s="599"/>
      <c r="AE17" s="598"/>
      <c r="AF17" s="598"/>
      <c r="AG17" s="598"/>
      <c r="AH17" s="598"/>
      <c r="AI17" s="598"/>
      <c r="AJ17" s="598"/>
      <c r="AK17" s="598"/>
      <c r="AL17" s="598"/>
      <c r="AM17" s="598"/>
      <c r="AN17" s="598"/>
      <c r="AO17" s="598"/>
      <c r="AP17" s="600"/>
      <c r="AQ17" s="599"/>
      <c r="AR17" s="599"/>
      <c r="AS17" s="757"/>
      <c r="AT17" s="599"/>
      <c r="AV17" s="539"/>
      <c r="AW17" s="539"/>
      <c r="AX17" s="539"/>
      <c r="AY17" s="539"/>
      <c r="AZ17" s="539"/>
      <c r="BA17" s="539"/>
      <c r="BB17" s="539"/>
      <c r="BC17" s="539"/>
      <c r="BD17" s="539"/>
      <c r="BE17" s="539"/>
      <c r="BF17" s="539"/>
    </row>
    <row r="18" spans="1:58" ht="11.25" customHeight="1" x14ac:dyDescent="0.3">
      <c r="A18" s="556"/>
      <c r="B18" s="588">
        <v>301</v>
      </c>
      <c r="C18" s="601"/>
      <c r="D18" s="602"/>
      <c r="E18" s="846" t="str">
        <f ca="1">VLOOKUP(INDIRECT(ADDRESS(ROW(),COLUMN()-3)),INDIRECT("translations[[Question Num]:["&amp; Language_Selected &amp;"]]"),MATCH(Language_Selected,Language_Options,0)+1,FALSE)</f>
        <v>What time did you arrive at the facility to give birth to your child?
USE 24-HOUR FORMAT
IF THEY DON'T KNOW THE EXACT TIME, ASK THEM TO APPROXIMATE. IF THEY CAN'T GIVE AN APPROXIMATE TIME, SELECT THE CODE  ‘98’ FOR 'DON’T KNOW HOURS AND MINUTES'</v>
      </c>
      <c r="F18" s="846"/>
      <c r="G18" s="846"/>
      <c r="H18" s="846"/>
      <c r="I18" s="846"/>
      <c r="J18" s="846"/>
      <c r="K18" s="846"/>
      <c r="L18" s="846"/>
      <c r="M18" s="846"/>
      <c r="N18" s="846"/>
      <c r="O18" s="846"/>
      <c r="P18" s="846"/>
      <c r="Q18" s="846"/>
      <c r="R18" s="846"/>
      <c r="S18" s="846"/>
      <c r="T18" s="846"/>
      <c r="U18" s="603"/>
      <c r="V18" s="602"/>
      <c r="W18" s="604" t="s">
        <v>55</v>
      </c>
      <c r="X18" s="604"/>
      <c r="Y18" s="604"/>
      <c r="Z18" s="605" t="s">
        <v>8</v>
      </c>
      <c r="AA18" s="605"/>
      <c r="AB18" s="605"/>
      <c r="AC18" s="605"/>
      <c r="AD18" s="605"/>
      <c r="AE18" s="606"/>
      <c r="AF18" s="606"/>
      <c r="AG18" s="607"/>
      <c r="AH18" s="607"/>
      <c r="AI18" s="607"/>
      <c r="AJ18" s="607"/>
      <c r="AK18" s="416"/>
      <c r="AL18" s="608"/>
      <c r="AM18" s="609"/>
      <c r="AN18" s="608"/>
      <c r="AO18" s="610"/>
      <c r="AP18" s="603"/>
      <c r="AQ18" s="588"/>
      <c r="AR18" s="588"/>
      <c r="AS18" s="638"/>
      <c r="AT18" s="588"/>
      <c r="AV18" s="539"/>
      <c r="AW18" s="539"/>
      <c r="AX18" s="539"/>
      <c r="AY18" s="539"/>
      <c r="AZ18" s="539"/>
      <c r="BA18" s="539"/>
      <c r="BB18" s="539"/>
      <c r="BC18" s="539"/>
      <c r="BD18" s="539"/>
      <c r="BE18" s="539"/>
      <c r="BF18" s="539"/>
    </row>
    <row r="19" spans="1:58" ht="11.25" customHeight="1" x14ac:dyDescent="0.3">
      <c r="A19" s="556"/>
      <c r="B19" s="611"/>
      <c r="C19" s="601"/>
      <c r="D19" s="602"/>
      <c r="E19" s="846"/>
      <c r="F19" s="846"/>
      <c r="G19" s="846"/>
      <c r="H19" s="846"/>
      <c r="I19" s="846"/>
      <c r="J19" s="846"/>
      <c r="K19" s="846"/>
      <c r="L19" s="846"/>
      <c r="M19" s="846"/>
      <c r="N19" s="846"/>
      <c r="O19" s="846"/>
      <c r="P19" s="846"/>
      <c r="Q19" s="846"/>
      <c r="R19" s="846"/>
      <c r="S19" s="846"/>
      <c r="T19" s="846"/>
      <c r="U19" s="603"/>
      <c r="V19" s="602"/>
      <c r="W19" s="604"/>
      <c r="X19" s="604"/>
      <c r="Y19" s="604"/>
      <c r="Z19" s="604"/>
      <c r="AA19" s="604"/>
      <c r="AB19" s="605"/>
      <c r="AC19" s="612"/>
      <c r="AD19" s="612"/>
      <c r="AE19" s="613"/>
      <c r="AF19" s="613"/>
      <c r="AG19" s="357"/>
      <c r="AH19" s="357"/>
      <c r="AI19" s="357"/>
      <c r="AJ19" s="357"/>
      <c r="AK19" s="416"/>
      <c r="AL19" s="614"/>
      <c r="AM19" s="615"/>
      <c r="AN19" s="614"/>
      <c r="AO19" s="616"/>
      <c r="AP19" s="603"/>
      <c r="AQ19" s="588"/>
      <c r="AR19" s="588"/>
      <c r="AS19" s="638"/>
      <c r="AT19" s="588"/>
      <c r="AV19" s="539"/>
      <c r="AW19" s="539"/>
      <c r="AX19" s="539"/>
      <c r="AY19" s="539"/>
      <c r="AZ19" s="539"/>
      <c r="BA19" s="539"/>
      <c r="BB19" s="539"/>
      <c r="BC19" s="539"/>
      <c r="BD19" s="539"/>
      <c r="BE19" s="539"/>
      <c r="BF19" s="539"/>
    </row>
    <row r="20" spans="1:58" ht="11.25" customHeight="1" x14ac:dyDescent="0.3">
      <c r="A20" s="556"/>
      <c r="B20" s="611"/>
      <c r="C20" s="601"/>
      <c r="D20" s="602"/>
      <c r="E20" s="846"/>
      <c r="F20" s="846"/>
      <c r="G20" s="846"/>
      <c r="H20" s="846"/>
      <c r="I20" s="846"/>
      <c r="J20" s="846"/>
      <c r="K20" s="846"/>
      <c r="L20" s="846"/>
      <c r="M20" s="846"/>
      <c r="N20" s="846"/>
      <c r="O20" s="846"/>
      <c r="P20" s="846"/>
      <c r="Q20" s="846"/>
      <c r="R20" s="846"/>
      <c r="S20" s="846"/>
      <c r="T20" s="846"/>
      <c r="U20" s="603"/>
      <c r="V20" s="602"/>
      <c r="W20" s="604" t="s">
        <v>56</v>
      </c>
      <c r="X20" s="604"/>
      <c r="Y20" s="604"/>
      <c r="Z20" s="605" t="s">
        <v>8</v>
      </c>
      <c r="AA20" s="605"/>
      <c r="AB20" s="605"/>
      <c r="AC20" s="605"/>
      <c r="AD20" s="605"/>
      <c r="AE20" s="606"/>
      <c r="AF20" s="606"/>
      <c r="AG20" s="607"/>
      <c r="AH20" s="607"/>
      <c r="AI20" s="607"/>
      <c r="AJ20" s="607"/>
      <c r="AK20" s="416"/>
      <c r="AL20" s="608"/>
      <c r="AM20" s="609"/>
      <c r="AN20" s="608"/>
      <c r="AO20" s="610"/>
      <c r="AP20" s="603"/>
      <c r="AQ20" s="588"/>
      <c r="AR20" s="588"/>
      <c r="AS20" s="638"/>
      <c r="AT20" s="588"/>
      <c r="AV20" s="539"/>
      <c r="AW20" s="539"/>
      <c r="AX20" s="539"/>
      <c r="AY20" s="539"/>
      <c r="AZ20" s="539"/>
      <c r="BA20" s="539"/>
      <c r="BB20" s="539"/>
      <c r="BC20" s="539"/>
      <c r="BD20" s="539"/>
      <c r="BE20" s="539"/>
      <c r="BF20" s="539"/>
    </row>
    <row r="21" spans="1:58" ht="11.25" customHeight="1" x14ac:dyDescent="0.3">
      <c r="A21" s="556"/>
      <c r="B21" s="611"/>
      <c r="C21" s="601"/>
      <c r="D21" s="602"/>
      <c r="E21" s="846"/>
      <c r="F21" s="846"/>
      <c r="G21" s="846"/>
      <c r="H21" s="846"/>
      <c r="I21" s="846"/>
      <c r="J21" s="846"/>
      <c r="K21" s="846"/>
      <c r="L21" s="846"/>
      <c r="M21" s="846"/>
      <c r="N21" s="846"/>
      <c r="O21" s="846"/>
      <c r="P21" s="846"/>
      <c r="Q21" s="846"/>
      <c r="R21" s="846"/>
      <c r="S21" s="846"/>
      <c r="T21" s="846"/>
      <c r="U21" s="603"/>
      <c r="V21" s="602"/>
      <c r="W21" s="617"/>
      <c r="X21" s="617"/>
      <c r="Y21" s="617"/>
      <c r="Z21" s="617"/>
      <c r="AA21" s="617"/>
      <c r="AB21" s="617"/>
      <c r="AC21" s="617"/>
      <c r="AD21" s="617"/>
      <c r="AE21" s="617"/>
      <c r="AF21" s="617"/>
      <c r="AG21" s="617"/>
      <c r="AH21" s="617"/>
      <c r="AI21" s="617"/>
      <c r="AJ21" s="617"/>
      <c r="AK21" s="416"/>
      <c r="AL21" s="614"/>
      <c r="AM21" s="615"/>
      <c r="AN21" s="614"/>
      <c r="AO21" s="616"/>
      <c r="AP21" s="603"/>
      <c r="AQ21" s="588"/>
      <c r="AR21" s="588"/>
      <c r="AS21" s="638"/>
      <c r="AT21" s="588"/>
      <c r="AV21" s="539"/>
      <c r="AW21" s="539"/>
      <c r="AX21" s="539"/>
      <c r="AY21" s="539"/>
      <c r="AZ21" s="539"/>
      <c r="BA21" s="539"/>
      <c r="BB21" s="539"/>
      <c r="BC21" s="539"/>
      <c r="BD21" s="539"/>
      <c r="BE21" s="539"/>
      <c r="BF21" s="539"/>
    </row>
    <row r="22" spans="1:58" ht="11.25" customHeight="1" x14ac:dyDescent="0.3">
      <c r="A22" s="556"/>
      <c r="B22" s="611"/>
      <c r="C22" s="601"/>
      <c r="D22" s="602"/>
      <c r="E22" s="846"/>
      <c r="F22" s="846"/>
      <c r="G22" s="846"/>
      <c r="H22" s="846"/>
      <c r="I22" s="846"/>
      <c r="J22" s="846"/>
      <c r="K22" s="846"/>
      <c r="L22" s="846"/>
      <c r="M22" s="846"/>
      <c r="N22" s="846"/>
      <c r="O22" s="846"/>
      <c r="P22" s="846"/>
      <c r="Q22" s="846"/>
      <c r="R22" s="846"/>
      <c r="S22" s="846"/>
      <c r="T22" s="846"/>
      <c r="U22" s="603"/>
      <c r="V22" s="602"/>
      <c r="W22" s="617"/>
      <c r="X22" s="617"/>
      <c r="Y22" s="617"/>
      <c r="Z22" s="617"/>
      <c r="AA22" s="617"/>
      <c r="AB22" s="617"/>
      <c r="AC22" s="617"/>
      <c r="AD22" s="617"/>
      <c r="AE22" s="617"/>
      <c r="AF22" s="617"/>
      <c r="AG22" s="617"/>
      <c r="AH22" s="617"/>
      <c r="AI22" s="617"/>
      <c r="AJ22" s="617"/>
      <c r="AK22" s="416"/>
      <c r="AL22" s="613"/>
      <c r="AM22" s="613"/>
      <c r="AN22" s="613"/>
      <c r="AO22" s="618"/>
      <c r="AP22" s="603"/>
      <c r="AQ22" s="588"/>
      <c r="AR22" s="588"/>
      <c r="AS22" s="638"/>
      <c r="AT22" s="588"/>
      <c r="AV22" s="539"/>
      <c r="AW22" s="539"/>
      <c r="AX22" s="539"/>
      <c r="AY22" s="539"/>
      <c r="AZ22" s="539"/>
      <c r="BA22" s="539"/>
      <c r="BB22" s="539"/>
      <c r="BC22" s="539"/>
      <c r="BD22" s="539"/>
      <c r="BE22" s="539"/>
      <c r="BF22" s="539"/>
    </row>
    <row r="23" spans="1:58" ht="11.25" customHeight="1" x14ac:dyDescent="0.3">
      <c r="A23" s="556"/>
      <c r="B23" s="611"/>
      <c r="C23" s="601"/>
      <c r="D23" s="602"/>
      <c r="E23" s="846"/>
      <c r="F23" s="846"/>
      <c r="G23" s="846"/>
      <c r="H23" s="846"/>
      <c r="I23" s="846"/>
      <c r="J23" s="846"/>
      <c r="K23" s="846"/>
      <c r="L23" s="846"/>
      <c r="M23" s="846"/>
      <c r="N23" s="846"/>
      <c r="O23" s="846"/>
      <c r="P23" s="846"/>
      <c r="Q23" s="846"/>
      <c r="R23" s="846"/>
      <c r="S23" s="846"/>
      <c r="T23" s="846"/>
      <c r="U23" s="603"/>
      <c r="V23" s="602"/>
      <c r="W23" s="619" t="s">
        <v>328</v>
      </c>
      <c r="X23" s="619"/>
      <c r="Y23" s="619"/>
      <c r="Z23" s="619"/>
      <c r="AA23" s="619"/>
      <c r="AB23" s="619"/>
      <c r="AC23" s="619"/>
      <c r="AD23" s="619"/>
      <c r="AE23" s="619"/>
      <c r="AF23" s="619"/>
      <c r="AG23" s="619"/>
      <c r="AH23" s="619"/>
      <c r="AJ23" s="620" t="s">
        <v>8</v>
      </c>
      <c r="AK23" s="414"/>
      <c r="AL23" s="606"/>
      <c r="AM23" s="606"/>
      <c r="AN23" s="606"/>
      <c r="AO23" s="621" t="s">
        <v>60</v>
      </c>
      <c r="AP23" s="603"/>
      <c r="AQ23" s="588"/>
      <c r="AR23" s="588"/>
      <c r="AS23" s="638"/>
      <c r="AT23" s="588"/>
      <c r="AV23" s="539"/>
      <c r="AW23" s="539"/>
      <c r="AX23" s="539"/>
      <c r="AY23" s="539"/>
      <c r="AZ23" s="539"/>
      <c r="BA23" s="539"/>
      <c r="BB23" s="539"/>
      <c r="BC23" s="539"/>
      <c r="BD23" s="539"/>
      <c r="BE23" s="539"/>
      <c r="BF23" s="539"/>
    </row>
    <row r="24" spans="1:58" ht="11.25" customHeight="1" x14ac:dyDescent="0.3">
      <c r="A24" s="556"/>
      <c r="B24" s="611"/>
      <c r="C24" s="601"/>
      <c r="D24" s="602"/>
      <c r="E24" s="846"/>
      <c r="F24" s="846"/>
      <c r="G24" s="846"/>
      <c r="H24" s="846"/>
      <c r="I24" s="846"/>
      <c r="J24" s="846"/>
      <c r="K24" s="846"/>
      <c r="L24" s="846"/>
      <c r="M24" s="846"/>
      <c r="N24" s="846"/>
      <c r="O24" s="846"/>
      <c r="P24" s="846"/>
      <c r="Q24" s="846"/>
      <c r="R24" s="846"/>
      <c r="S24" s="846"/>
      <c r="T24" s="846"/>
      <c r="U24" s="603"/>
      <c r="V24" s="602"/>
      <c r="W24" s="617"/>
      <c r="X24" s="617"/>
      <c r="Y24" s="617"/>
      <c r="Z24" s="617"/>
      <c r="AA24" s="617"/>
      <c r="AB24" s="617"/>
      <c r="AC24" s="617"/>
      <c r="AD24" s="617"/>
      <c r="AE24" s="617"/>
      <c r="AF24" s="617"/>
      <c r="AG24" s="617"/>
      <c r="AH24" s="617"/>
      <c r="AI24" s="617"/>
      <c r="AJ24" s="617"/>
      <c r="AK24" s="416"/>
      <c r="AL24" s="613"/>
      <c r="AM24" s="613"/>
      <c r="AN24" s="613"/>
      <c r="AO24" s="618"/>
      <c r="AP24" s="603"/>
      <c r="AQ24" s="588"/>
      <c r="AR24" s="588"/>
      <c r="AS24" s="638"/>
      <c r="AT24" s="588"/>
      <c r="AV24" s="539"/>
      <c r="AW24" s="539"/>
      <c r="AX24" s="539"/>
      <c r="AY24" s="539"/>
      <c r="AZ24" s="539"/>
      <c r="BA24" s="539"/>
      <c r="BB24" s="539"/>
      <c r="BC24" s="539"/>
      <c r="BD24" s="539"/>
      <c r="BE24" s="539"/>
      <c r="BF24" s="539"/>
    </row>
    <row r="25" spans="1:58" ht="11.25" customHeight="1" x14ac:dyDescent="0.3">
      <c r="A25" s="556"/>
      <c r="B25" s="611"/>
      <c r="C25" s="601"/>
      <c r="D25" s="602"/>
      <c r="E25" s="846"/>
      <c r="F25" s="846"/>
      <c r="G25" s="846"/>
      <c r="H25" s="846"/>
      <c r="I25" s="846"/>
      <c r="J25" s="846"/>
      <c r="K25" s="846"/>
      <c r="L25" s="846"/>
      <c r="M25" s="846"/>
      <c r="N25" s="846"/>
      <c r="O25" s="846"/>
      <c r="P25" s="846"/>
      <c r="Q25" s="846"/>
      <c r="R25" s="846"/>
      <c r="S25" s="846"/>
      <c r="T25" s="846"/>
      <c r="U25" s="603"/>
      <c r="V25" s="602"/>
      <c r="W25" s="617"/>
      <c r="X25" s="617"/>
      <c r="Y25" s="617"/>
      <c r="Z25" s="617"/>
      <c r="AA25" s="617"/>
      <c r="AB25" s="617"/>
      <c r="AC25" s="617"/>
      <c r="AD25" s="617"/>
      <c r="AE25" s="617"/>
      <c r="AF25" s="617"/>
      <c r="AG25" s="617"/>
      <c r="AH25" s="617"/>
      <c r="AI25" s="617"/>
      <c r="AJ25" s="617"/>
      <c r="AK25" s="416"/>
      <c r="AL25" s="613"/>
      <c r="AM25" s="613"/>
      <c r="AN25" s="613"/>
      <c r="AO25" s="618"/>
      <c r="AP25" s="603"/>
      <c r="AQ25" s="588"/>
      <c r="AR25" s="588"/>
      <c r="AS25" s="638"/>
      <c r="AT25" s="588"/>
      <c r="AV25" s="539"/>
      <c r="AW25" s="539"/>
      <c r="AX25" s="539"/>
      <c r="AY25" s="539"/>
      <c r="AZ25" s="539"/>
      <c r="BA25" s="539"/>
      <c r="BB25" s="539"/>
      <c r="BC25" s="539"/>
      <c r="BD25" s="539"/>
      <c r="BE25" s="539"/>
      <c r="BF25" s="539"/>
    </row>
    <row r="26" spans="1:58" ht="6" customHeight="1" x14ac:dyDescent="0.25">
      <c r="A26" s="556"/>
      <c r="B26" s="611"/>
      <c r="C26" s="601"/>
      <c r="D26" s="602"/>
      <c r="E26" s="602"/>
      <c r="F26" s="602"/>
      <c r="G26" s="602"/>
      <c r="H26" s="602"/>
      <c r="I26" s="602"/>
      <c r="J26" s="602"/>
      <c r="K26" s="602"/>
      <c r="L26" s="602"/>
      <c r="M26" s="602"/>
      <c r="N26" s="602"/>
      <c r="O26" s="602"/>
      <c r="P26" s="602"/>
      <c r="Q26" s="588"/>
      <c r="R26" s="602"/>
      <c r="S26" s="602"/>
      <c r="T26" s="602"/>
      <c r="U26" s="622"/>
      <c r="V26" s="602"/>
      <c r="W26" s="602"/>
      <c r="X26" s="602"/>
      <c r="Y26" s="602"/>
      <c r="Z26" s="602"/>
      <c r="AA26" s="602"/>
      <c r="AB26" s="602"/>
      <c r="AC26" s="602"/>
      <c r="AD26" s="588"/>
      <c r="AE26" s="602"/>
      <c r="AF26" s="602"/>
      <c r="AG26" s="602"/>
      <c r="AH26" s="602"/>
      <c r="AI26" s="602"/>
      <c r="AJ26" s="602"/>
      <c r="AK26" s="602"/>
      <c r="AL26" s="602"/>
      <c r="AM26" s="602"/>
      <c r="AN26" s="602"/>
      <c r="AO26" s="602"/>
      <c r="AP26" s="603"/>
      <c r="AQ26" s="588"/>
      <c r="AR26" s="588"/>
      <c r="AS26" s="638"/>
      <c r="AT26" s="588"/>
      <c r="AV26" s="539"/>
      <c r="AW26" s="539"/>
      <c r="AX26" s="539"/>
      <c r="AY26" s="539"/>
      <c r="AZ26" s="539"/>
      <c r="BA26" s="539"/>
      <c r="BB26" s="539"/>
      <c r="BC26" s="539"/>
      <c r="BD26" s="539"/>
      <c r="BE26" s="539"/>
      <c r="BF26" s="539"/>
    </row>
    <row r="27" spans="1:58" ht="6" customHeight="1" x14ac:dyDescent="0.25">
      <c r="A27" s="559"/>
      <c r="B27" s="623"/>
      <c r="C27" s="624"/>
      <c r="D27" s="625"/>
      <c r="E27" s="625"/>
      <c r="F27" s="625"/>
      <c r="G27" s="625"/>
      <c r="H27" s="625"/>
      <c r="I27" s="625"/>
      <c r="J27" s="625"/>
      <c r="K27" s="625"/>
      <c r="L27" s="625"/>
      <c r="M27" s="625"/>
      <c r="N27" s="625"/>
      <c r="O27" s="625"/>
      <c r="P27" s="625"/>
      <c r="Q27" s="626"/>
      <c r="R27" s="625"/>
      <c r="S27" s="625"/>
      <c r="T27" s="625"/>
      <c r="U27" s="627"/>
      <c r="V27" s="625"/>
      <c r="W27" s="625"/>
      <c r="X27" s="625"/>
      <c r="Y27" s="625"/>
      <c r="Z27" s="625"/>
      <c r="AA27" s="625"/>
      <c r="AB27" s="625"/>
      <c r="AC27" s="625"/>
      <c r="AD27" s="626"/>
      <c r="AE27" s="625"/>
      <c r="AF27" s="625"/>
      <c r="AG27" s="625"/>
      <c r="AH27" s="625"/>
      <c r="AI27" s="625"/>
      <c r="AJ27" s="625"/>
      <c r="AK27" s="625"/>
      <c r="AL27" s="625"/>
      <c r="AM27" s="625"/>
      <c r="AN27" s="625"/>
      <c r="AO27" s="625"/>
      <c r="AP27" s="627"/>
      <c r="AQ27" s="626"/>
      <c r="AR27" s="626"/>
      <c r="AS27" s="758"/>
      <c r="AT27" s="626"/>
      <c r="AV27" s="539"/>
      <c r="AW27" s="539"/>
      <c r="AX27" s="539"/>
      <c r="AY27" s="539"/>
      <c r="AZ27" s="539"/>
      <c r="BA27" s="539"/>
      <c r="BB27" s="539"/>
      <c r="BC27" s="539"/>
      <c r="BD27" s="539"/>
      <c r="BE27" s="539"/>
      <c r="BF27" s="539"/>
    </row>
    <row r="28" spans="1:58" ht="11.25" customHeight="1" x14ac:dyDescent="0.3">
      <c r="A28" s="556"/>
      <c r="B28" s="588">
        <v>302</v>
      </c>
      <c r="C28" s="601"/>
      <c r="D28" s="602"/>
      <c r="E28" s="846" t="str">
        <f ca="1">VLOOKUP(INDIRECT(ADDRESS(ROW(),COLUMN()-3)),INDIRECT("translations[[Question Num]:["&amp; Language_Selected &amp;"]]"),MATCH(Language_Selected,Language_Options,0)+1,FALSE)</f>
        <v>What time were you first seen by a provider?
USE 24-HOUR FORMAT
IF THEY DON'T KNOW THE EXACT TIME, ASK THEM TO APPROXIMATE. IF THEY CAN'T GIVE AN APPROXIMATE TIME, SELECT THE CODE  ‘98’ FOR 'DON’T KNOW HOURS AND MINUTES'</v>
      </c>
      <c r="F28" s="846"/>
      <c r="G28" s="846"/>
      <c r="H28" s="846"/>
      <c r="I28" s="846"/>
      <c r="J28" s="846"/>
      <c r="K28" s="846"/>
      <c r="L28" s="846"/>
      <c r="M28" s="846"/>
      <c r="N28" s="846"/>
      <c r="O28" s="846"/>
      <c r="P28" s="846"/>
      <c r="Q28" s="846"/>
      <c r="R28" s="846"/>
      <c r="S28" s="846"/>
      <c r="T28" s="846"/>
      <c r="U28" s="603"/>
      <c r="V28" s="602"/>
      <c r="W28" s="604" t="s">
        <v>55</v>
      </c>
      <c r="X28" s="604"/>
      <c r="Y28" s="604"/>
      <c r="Z28" s="605" t="s">
        <v>8</v>
      </c>
      <c r="AA28" s="605"/>
      <c r="AB28" s="605"/>
      <c r="AC28" s="605"/>
      <c r="AD28" s="605"/>
      <c r="AE28" s="606"/>
      <c r="AF28" s="606"/>
      <c r="AG28" s="607"/>
      <c r="AH28" s="607"/>
      <c r="AI28" s="607"/>
      <c r="AJ28" s="607"/>
      <c r="AK28" s="416"/>
      <c r="AL28" s="608"/>
      <c r="AM28" s="609"/>
      <c r="AN28" s="608"/>
      <c r="AO28" s="610"/>
      <c r="AP28" s="603"/>
      <c r="AQ28" s="588"/>
      <c r="AR28" s="588"/>
      <c r="AS28" s="638"/>
      <c r="AT28" s="588"/>
      <c r="AV28" s="539"/>
      <c r="AW28" s="539"/>
      <c r="AX28" s="539"/>
      <c r="AY28" s="539"/>
      <c r="AZ28" s="539"/>
      <c r="BA28" s="539"/>
      <c r="BB28" s="539"/>
      <c r="BC28" s="539"/>
      <c r="BD28" s="539"/>
      <c r="BE28" s="539"/>
      <c r="BF28" s="539"/>
    </row>
    <row r="29" spans="1:58" ht="11.25" customHeight="1" x14ac:dyDescent="0.3">
      <c r="A29" s="556"/>
      <c r="B29" s="611"/>
      <c r="C29" s="601"/>
      <c r="D29" s="602"/>
      <c r="E29" s="846"/>
      <c r="F29" s="846"/>
      <c r="G29" s="846"/>
      <c r="H29" s="846"/>
      <c r="I29" s="846"/>
      <c r="J29" s="846"/>
      <c r="K29" s="846"/>
      <c r="L29" s="846"/>
      <c r="M29" s="846"/>
      <c r="N29" s="846"/>
      <c r="O29" s="846"/>
      <c r="P29" s="846"/>
      <c r="Q29" s="846"/>
      <c r="R29" s="846"/>
      <c r="S29" s="846"/>
      <c r="T29" s="846"/>
      <c r="U29" s="603"/>
      <c r="V29" s="602"/>
      <c r="W29" s="604"/>
      <c r="X29" s="604"/>
      <c r="Y29" s="604"/>
      <c r="Z29" s="604"/>
      <c r="AA29" s="604"/>
      <c r="AB29" s="605"/>
      <c r="AC29" s="612"/>
      <c r="AD29" s="612"/>
      <c r="AE29" s="613"/>
      <c r="AF29" s="613"/>
      <c r="AG29" s="357"/>
      <c r="AH29" s="357"/>
      <c r="AI29" s="357"/>
      <c r="AJ29" s="357"/>
      <c r="AK29" s="416"/>
      <c r="AL29" s="614"/>
      <c r="AM29" s="615"/>
      <c r="AN29" s="614"/>
      <c r="AO29" s="616"/>
      <c r="AP29" s="603"/>
      <c r="AQ29" s="588"/>
      <c r="AR29" s="588"/>
      <c r="AS29" s="638"/>
      <c r="AT29" s="588"/>
      <c r="AV29" s="539"/>
      <c r="AW29" s="539"/>
      <c r="AX29" s="539"/>
      <c r="AY29" s="539"/>
      <c r="AZ29" s="539"/>
      <c r="BA29" s="539"/>
      <c r="BB29" s="539"/>
      <c r="BC29" s="539"/>
      <c r="BD29" s="539"/>
      <c r="BE29" s="539"/>
      <c r="BF29" s="539"/>
    </row>
    <row r="30" spans="1:58" ht="11.25" customHeight="1" x14ac:dyDescent="0.3">
      <c r="A30" s="556"/>
      <c r="B30" s="611"/>
      <c r="C30" s="601"/>
      <c r="D30" s="602"/>
      <c r="E30" s="846"/>
      <c r="F30" s="846"/>
      <c r="G30" s="846"/>
      <c r="H30" s="846"/>
      <c r="I30" s="846"/>
      <c r="J30" s="846"/>
      <c r="K30" s="846"/>
      <c r="L30" s="846"/>
      <c r="M30" s="846"/>
      <c r="N30" s="846"/>
      <c r="O30" s="846"/>
      <c r="P30" s="846"/>
      <c r="Q30" s="846"/>
      <c r="R30" s="846"/>
      <c r="S30" s="846"/>
      <c r="T30" s="846"/>
      <c r="U30" s="603"/>
      <c r="V30" s="602"/>
      <c r="W30" s="604" t="s">
        <v>56</v>
      </c>
      <c r="X30" s="604"/>
      <c r="Y30" s="604"/>
      <c r="Z30" s="268"/>
      <c r="AA30" s="605" t="s">
        <v>8</v>
      </c>
      <c r="AB30" s="605"/>
      <c r="AC30" s="605"/>
      <c r="AD30" s="605"/>
      <c r="AE30" s="606"/>
      <c r="AF30" s="606"/>
      <c r="AG30" s="607"/>
      <c r="AH30" s="607"/>
      <c r="AI30" s="607"/>
      <c r="AJ30" s="607"/>
      <c r="AK30" s="416"/>
      <c r="AL30" s="608"/>
      <c r="AM30" s="609"/>
      <c r="AN30" s="608"/>
      <c r="AO30" s="610"/>
      <c r="AP30" s="603"/>
      <c r="AQ30" s="588"/>
      <c r="AR30" s="588"/>
      <c r="AS30" s="638"/>
      <c r="AT30" s="588"/>
      <c r="AV30" s="539"/>
      <c r="AW30" s="539"/>
      <c r="AX30" s="539"/>
      <c r="AY30" s="539"/>
      <c r="AZ30" s="539"/>
      <c r="BA30" s="539"/>
      <c r="BB30" s="539"/>
      <c r="BC30" s="539"/>
      <c r="BD30" s="539"/>
      <c r="BE30" s="539"/>
      <c r="BF30" s="539"/>
    </row>
    <row r="31" spans="1:58" ht="11.25" customHeight="1" x14ac:dyDescent="0.3">
      <c r="A31" s="556"/>
      <c r="B31" s="611"/>
      <c r="C31" s="601"/>
      <c r="D31" s="602"/>
      <c r="E31" s="846"/>
      <c r="F31" s="846"/>
      <c r="G31" s="846"/>
      <c r="H31" s="846"/>
      <c r="I31" s="846"/>
      <c r="J31" s="846"/>
      <c r="K31" s="846"/>
      <c r="L31" s="846"/>
      <c r="M31" s="846"/>
      <c r="N31" s="846"/>
      <c r="O31" s="846"/>
      <c r="P31" s="846"/>
      <c r="Q31" s="846"/>
      <c r="R31" s="846"/>
      <c r="S31" s="846"/>
      <c r="T31" s="846"/>
      <c r="U31" s="603"/>
      <c r="V31" s="602"/>
      <c r="W31" s="617"/>
      <c r="X31" s="617"/>
      <c r="Y31" s="617"/>
      <c r="Z31" s="617"/>
      <c r="AA31" s="617"/>
      <c r="AB31" s="617"/>
      <c r="AC31" s="617"/>
      <c r="AD31" s="617"/>
      <c r="AE31" s="617"/>
      <c r="AF31" s="617"/>
      <c r="AG31" s="617"/>
      <c r="AH31" s="617"/>
      <c r="AI31" s="617"/>
      <c r="AJ31" s="617"/>
      <c r="AK31" s="416"/>
      <c r="AL31" s="614"/>
      <c r="AM31" s="615"/>
      <c r="AN31" s="614"/>
      <c r="AO31" s="616"/>
      <c r="AP31" s="603"/>
      <c r="AQ31" s="588"/>
      <c r="AR31" s="588"/>
      <c r="AS31" s="638"/>
      <c r="AT31" s="588"/>
      <c r="AV31" s="539"/>
      <c r="AW31" s="539"/>
      <c r="AX31" s="539"/>
      <c r="AY31" s="539"/>
      <c r="AZ31" s="539"/>
      <c r="BA31" s="539"/>
      <c r="BB31" s="539"/>
      <c r="BC31" s="539"/>
      <c r="BD31" s="539"/>
      <c r="BE31" s="539"/>
      <c r="BF31" s="539"/>
    </row>
    <row r="32" spans="1:58" ht="11.25" customHeight="1" x14ac:dyDescent="0.3">
      <c r="A32" s="556"/>
      <c r="B32" s="611"/>
      <c r="C32" s="601"/>
      <c r="D32" s="602"/>
      <c r="E32" s="846"/>
      <c r="F32" s="846"/>
      <c r="G32" s="846"/>
      <c r="H32" s="846"/>
      <c r="I32" s="846"/>
      <c r="J32" s="846"/>
      <c r="K32" s="846"/>
      <c r="L32" s="846"/>
      <c r="M32" s="846"/>
      <c r="N32" s="846"/>
      <c r="O32" s="846"/>
      <c r="P32" s="846"/>
      <c r="Q32" s="846"/>
      <c r="R32" s="846"/>
      <c r="S32" s="846"/>
      <c r="T32" s="846"/>
      <c r="U32" s="603"/>
      <c r="V32" s="602"/>
      <c r="W32" s="617"/>
      <c r="X32" s="617"/>
      <c r="Y32" s="617"/>
      <c r="Z32" s="617"/>
      <c r="AA32" s="617"/>
      <c r="AB32" s="617"/>
      <c r="AC32" s="617"/>
      <c r="AD32" s="617"/>
      <c r="AE32" s="617"/>
      <c r="AF32" s="617"/>
      <c r="AG32" s="617"/>
      <c r="AH32" s="617"/>
      <c r="AI32" s="617"/>
      <c r="AJ32" s="617"/>
      <c r="AK32" s="416"/>
      <c r="AL32" s="613"/>
      <c r="AM32" s="613"/>
      <c r="AN32" s="613"/>
      <c r="AO32" s="618"/>
      <c r="AP32" s="603"/>
      <c r="AQ32" s="588"/>
      <c r="AR32" s="588"/>
      <c r="AS32" s="638"/>
      <c r="AT32" s="588"/>
      <c r="AV32" s="539"/>
      <c r="AW32" s="539"/>
      <c r="AX32" s="539"/>
      <c r="AY32" s="539"/>
      <c r="AZ32" s="539"/>
      <c r="BA32" s="539"/>
      <c r="BB32" s="539"/>
      <c r="BC32" s="539"/>
      <c r="BD32" s="539"/>
      <c r="BE32" s="539"/>
      <c r="BF32" s="539"/>
    </row>
    <row r="33" spans="1:58" ht="11.25" customHeight="1" x14ac:dyDescent="0.3">
      <c r="A33" s="556"/>
      <c r="B33" s="611"/>
      <c r="C33" s="601"/>
      <c r="D33" s="602"/>
      <c r="E33" s="846"/>
      <c r="F33" s="846"/>
      <c r="G33" s="846"/>
      <c r="H33" s="846"/>
      <c r="I33" s="846"/>
      <c r="J33" s="846"/>
      <c r="K33" s="846"/>
      <c r="L33" s="846"/>
      <c r="M33" s="846"/>
      <c r="N33" s="846"/>
      <c r="O33" s="846"/>
      <c r="P33" s="846"/>
      <c r="Q33" s="846"/>
      <c r="R33" s="846"/>
      <c r="S33" s="846"/>
      <c r="T33" s="846"/>
      <c r="U33" s="603"/>
      <c r="V33" s="602"/>
      <c r="W33" s="619" t="s">
        <v>328</v>
      </c>
      <c r="X33" s="619"/>
      <c r="Y33" s="619"/>
      <c r="Z33" s="619"/>
      <c r="AA33" s="619"/>
      <c r="AB33" s="619"/>
      <c r="AC33" s="619"/>
      <c r="AD33" s="619"/>
      <c r="AE33" s="619"/>
      <c r="AF33" s="619"/>
      <c r="AG33" s="619"/>
      <c r="AH33" s="619"/>
      <c r="AJ33" s="620" t="s">
        <v>8</v>
      </c>
      <c r="AK33" s="414"/>
      <c r="AL33" s="606"/>
      <c r="AM33" s="606"/>
      <c r="AN33" s="606"/>
      <c r="AO33" s="621" t="s">
        <v>60</v>
      </c>
      <c r="AP33" s="603"/>
      <c r="AQ33" s="588"/>
      <c r="AR33" s="588"/>
      <c r="AS33" s="638"/>
      <c r="AT33" s="588"/>
      <c r="AV33" s="539"/>
      <c r="AW33" s="539"/>
      <c r="AX33" s="539"/>
      <c r="AY33" s="539"/>
      <c r="AZ33" s="539"/>
      <c r="BA33" s="539"/>
      <c r="BB33" s="539"/>
      <c r="BC33" s="539"/>
      <c r="BD33" s="539"/>
      <c r="BE33" s="539"/>
      <c r="BF33" s="539"/>
    </row>
    <row r="34" spans="1:58" ht="11.25" customHeight="1" x14ac:dyDescent="0.3">
      <c r="A34" s="556"/>
      <c r="B34" s="611"/>
      <c r="C34" s="601"/>
      <c r="D34" s="602"/>
      <c r="E34" s="846"/>
      <c r="F34" s="846"/>
      <c r="G34" s="846"/>
      <c r="H34" s="846"/>
      <c r="I34" s="846"/>
      <c r="J34" s="846"/>
      <c r="K34" s="846"/>
      <c r="L34" s="846"/>
      <c r="M34" s="846"/>
      <c r="N34" s="846"/>
      <c r="O34" s="846"/>
      <c r="P34" s="846"/>
      <c r="Q34" s="846"/>
      <c r="R34" s="846"/>
      <c r="S34" s="846"/>
      <c r="T34" s="846"/>
      <c r="U34" s="603"/>
      <c r="V34" s="602"/>
      <c r="W34" s="619"/>
      <c r="X34" s="619"/>
      <c r="Y34" s="619"/>
      <c r="Z34" s="619"/>
      <c r="AA34" s="619"/>
      <c r="AB34" s="619"/>
      <c r="AC34" s="619"/>
      <c r="AD34" s="619"/>
      <c r="AE34" s="619"/>
      <c r="AF34" s="619"/>
      <c r="AG34" s="619"/>
      <c r="AH34" s="619"/>
      <c r="AJ34" s="620"/>
      <c r="AK34" s="414"/>
      <c r="AL34" s="606"/>
      <c r="AM34" s="606"/>
      <c r="AN34" s="606"/>
      <c r="AO34" s="621"/>
      <c r="AP34" s="603"/>
      <c r="AQ34" s="588"/>
      <c r="AR34" s="588"/>
      <c r="AS34" s="638"/>
      <c r="AT34" s="588"/>
      <c r="AV34" s="539"/>
      <c r="AW34" s="539"/>
      <c r="AX34" s="539"/>
      <c r="AY34" s="539"/>
      <c r="AZ34" s="539"/>
      <c r="BA34" s="539"/>
      <c r="BB34" s="539"/>
      <c r="BC34" s="539"/>
      <c r="BD34" s="539"/>
      <c r="BE34" s="539"/>
      <c r="BF34" s="539"/>
    </row>
    <row r="35" spans="1:58" ht="11.25" customHeight="1" x14ac:dyDescent="0.3">
      <c r="A35" s="556"/>
      <c r="B35" s="611"/>
      <c r="C35" s="601"/>
      <c r="D35" s="602"/>
      <c r="E35" s="846"/>
      <c r="F35" s="846"/>
      <c r="G35" s="846"/>
      <c r="H35" s="846"/>
      <c r="I35" s="846"/>
      <c r="J35" s="846"/>
      <c r="K35" s="846"/>
      <c r="L35" s="846"/>
      <c r="M35" s="846"/>
      <c r="N35" s="846"/>
      <c r="O35" s="846"/>
      <c r="P35" s="846"/>
      <c r="Q35" s="846"/>
      <c r="R35" s="846"/>
      <c r="S35" s="846"/>
      <c r="T35" s="846"/>
      <c r="U35" s="603"/>
      <c r="V35" s="602"/>
      <c r="W35" s="617"/>
      <c r="X35" s="617"/>
      <c r="Y35" s="617"/>
      <c r="Z35" s="617"/>
      <c r="AA35" s="617"/>
      <c r="AB35" s="617"/>
      <c r="AC35" s="617"/>
      <c r="AD35" s="617"/>
      <c r="AE35" s="617"/>
      <c r="AF35" s="617"/>
      <c r="AG35" s="617"/>
      <c r="AH35" s="617"/>
      <c r="AI35" s="617"/>
      <c r="AJ35" s="617"/>
      <c r="AK35" s="416"/>
      <c r="AL35" s="613"/>
      <c r="AM35" s="613"/>
      <c r="AN35" s="613"/>
      <c r="AO35" s="618"/>
      <c r="AP35" s="603"/>
      <c r="AQ35" s="588"/>
      <c r="AR35" s="588"/>
      <c r="AS35" s="638"/>
      <c r="AT35" s="588"/>
      <c r="AV35" s="539"/>
      <c r="AW35" s="539"/>
      <c r="AX35" s="539"/>
      <c r="AY35" s="539"/>
      <c r="AZ35" s="539"/>
      <c r="BA35" s="539"/>
      <c r="BB35" s="539"/>
      <c r="BC35" s="539"/>
      <c r="BD35" s="539"/>
      <c r="BE35" s="539"/>
      <c r="BF35" s="539"/>
    </row>
    <row r="36" spans="1:58" ht="6" customHeight="1" x14ac:dyDescent="0.25">
      <c r="A36" s="560"/>
      <c r="B36" s="628"/>
      <c r="C36" s="629"/>
      <c r="D36" s="630"/>
      <c r="E36" s="630"/>
      <c r="F36" s="630"/>
      <c r="G36" s="630"/>
      <c r="H36" s="630"/>
      <c r="I36" s="630"/>
      <c r="J36" s="630"/>
      <c r="K36" s="630"/>
      <c r="L36" s="630"/>
      <c r="M36" s="630"/>
      <c r="N36" s="630"/>
      <c r="O36" s="630"/>
      <c r="P36" s="630"/>
      <c r="Q36" s="631"/>
      <c r="R36" s="630"/>
      <c r="S36" s="630"/>
      <c r="T36" s="630"/>
      <c r="U36" s="630"/>
      <c r="V36" s="632"/>
      <c r="W36" s="630"/>
      <c r="X36" s="630"/>
      <c r="Y36" s="630"/>
      <c r="Z36" s="630"/>
      <c r="AA36" s="630"/>
      <c r="AB36" s="630"/>
      <c r="AC36" s="630"/>
      <c r="AD36" s="631"/>
      <c r="AE36" s="630"/>
      <c r="AF36" s="630"/>
      <c r="AG36" s="630"/>
      <c r="AH36" s="630"/>
      <c r="AI36" s="630"/>
      <c r="AJ36" s="630"/>
      <c r="AK36" s="630"/>
      <c r="AL36" s="630"/>
      <c r="AM36" s="630"/>
      <c r="AN36" s="630"/>
      <c r="AO36" s="630"/>
      <c r="AP36" s="622"/>
      <c r="AQ36" s="631"/>
      <c r="AR36" s="631"/>
      <c r="AS36" s="759"/>
      <c r="AT36" s="631"/>
      <c r="AV36" s="539"/>
      <c r="AW36" s="539"/>
      <c r="AX36" s="539"/>
      <c r="AY36" s="539"/>
      <c r="AZ36" s="539"/>
      <c r="BA36" s="539"/>
      <c r="BB36" s="539"/>
      <c r="BC36" s="539"/>
      <c r="BD36" s="539"/>
      <c r="BE36" s="539"/>
      <c r="BF36" s="539"/>
    </row>
    <row r="37" spans="1:58" ht="6" customHeight="1" x14ac:dyDescent="0.25">
      <c r="A37" s="556"/>
      <c r="B37" s="611"/>
      <c r="C37" s="601"/>
      <c r="D37" s="602"/>
      <c r="E37" s="602"/>
      <c r="F37" s="602"/>
      <c r="G37" s="602"/>
      <c r="H37" s="602"/>
      <c r="I37" s="602"/>
      <c r="J37" s="602"/>
      <c r="K37" s="602"/>
      <c r="L37" s="602"/>
      <c r="M37" s="602"/>
      <c r="N37" s="602"/>
      <c r="O37" s="602"/>
      <c r="P37" s="602"/>
      <c r="Q37" s="588"/>
      <c r="R37" s="602"/>
      <c r="S37" s="602"/>
      <c r="T37" s="602"/>
      <c r="U37" s="602"/>
      <c r="V37" s="633"/>
      <c r="W37" s="602"/>
      <c r="X37" s="602"/>
      <c r="Y37" s="602"/>
      <c r="Z37" s="602"/>
      <c r="AA37" s="602"/>
      <c r="AB37" s="602"/>
      <c r="AC37" s="602"/>
      <c r="AD37" s="588"/>
      <c r="AE37" s="602"/>
      <c r="AF37" s="602"/>
      <c r="AG37" s="602"/>
      <c r="AH37" s="602"/>
      <c r="AI37" s="602"/>
      <c r="AJ37" s="602"/>
      <c r="AK37" s="602"/>
      <c r="AL37" s="602"/>
      <c r="AM37" s="602"/>
      <c r="AN37" s="602"/>
      <c r="AO37" s="602"/>
      <c r="AP37" s="603"/>
      <c r="AQ37" s="588"/>
      <c r="AR37" s="588"/>
      <c r="AS37" s="638"/>
      <c r="AT37" s="588"/>
      <c r="AV37" s="539"/>
      <c r="AW37" s="539"/>
      <c r="AX37" s="539"/>
      <c r="AY37" s="539"/>
      <c r="AZ37" s="539"/>
      <c r="BA37" s="539"/>
      <c r="BB37" s="539"/>
      <c r="BC37" s="539"/>
      <c r="BD37" s="539"/>
      <c r="BE37" s="539"/>
      <c r="BF37" s="539"/>
    </row>
    <row r="38" spans="1:58" ht="11.25" customHeight="1" x14ac:dyDescent="0.3">
      <c r="A38" s="556"/>
      <c r="B38" s="588">
        <v>303</v>
      </c>
      <c r="C38" s="601"/>
      <c r="D38" s="602"/>
      <c r="E38" s="845" t="str">
        <f ca="1">VLOOKUP(INDIRECT(ADDRESS(ROW(),COLUMN()-3)),INDIRECT("translations[[Question Num]:["&amp; Language_Selected &amp;"]]"),MATCH(Language_Selected,Language_Options,0)+1,FALSE)</f>
        <v>What time did you get a bed in the facility?
USE 24-HOUR FORMAT
IF THEY DON'T KNOW THE EXACT TIME, ASK THEM TO APPROXIMATE. IF THEY CAN'T GIVE AN APPROXIMATE TIME, SELECT THE CODE  ‘98’ FOR 'DON’T KNOW HOURS AND MINUTES'. IF THEY DID NOT HAVE A BED AT THE FACILITY, USE THE CODE '95' FOR"NO BED".</v>
      </c>
      <c r="F38" s="845"/>
      <c r="G38" s="845"/>
      <c r="H38" s="845"/>
      <c r="I38" s="845"/>
      <c r="J38" s="845"/>
      <c r="K38" s="845"/>
      <c r="L38" s="845"/>
      <c r="M38" s="845"/>
      <c r="N38" s="845"/>
      <c r="O38" s="845"/>
      <c r="P38" s="845"/>
      <c r="Q38" s="845"/>
      <c r="R38" s="845"/>
      <c r="S38" s="845"/>
      <c r="T38" s="845"/>
      <c r="U38" s="602"/>
      <c r="V38" s="633"/>
      <c r="W38" s="604" t="s">
        <v>55</v>
      </c>
      <c r="X38" s="604"/>
      <c r="Y38" s="604"/>
      <c r="Z38" s="605" t="s">
        <v>8</v>
      </c>
      <c r="AA38" s="605"/>
      <c r="AB38" s="605"/>
      <c r="AC38" s="605"/>
      <c r="AD38" s="605"/>
      <c r="AE38" s="606"/>
      <c r="AF38" s="606"/>
      <c r="AG38" s="607"/>
      <c r="AH38" s="607"/>
      <c r="AI38" s="607"/>
      <c r="AJ38" s="607"/>
      <c r="AK38" s="416"/>
      <c r="AL38" s="608"/>
      <c r="AM38" s="609"/>
      <c r="AN38" s="608"/>
      <c r="AO38" s="610"/>
      <c r="AP38" s="603"/>
      <c r="AQ38" s="588"/>
      <c r="AR38" s="588"/>
      <c r="AS38" s="638"/>
      <c r="AT38" s="588"/>
      <c r="AV38" s="539"/>
      <c r="AW38" s="539"/>
      <c r="AX38" s="539"/>
      <c r="AY38" s="539"/>
      <c r="AZ38" s="539"/>
      <c r="BA38" s="539"/>
      <c r="BB38" s="539"/>
      <c r="BC38" s="539"/>
      <c r="BD38" s="539"/>
      <c r="BE38" s="539"/>
      <c r="BF38" s="539"/>
    </row>
    <row r="39" spans="1:58" ht="11.25" customHeight="1" x14ac:dyDescent="0.3">
      <c r="A39" s="556"/>
      <c r="B39" s="611"/>
      <c r="C39" s="601"/>
      <c r="D39" s="602"/>
      <c r="E39" s="845"/>
      <c r="F39" s="845"/>
      <c r="G39" s="845"/>
      <c r="H39" s="845"/>
      <c r="I39" s="845"/>
      <c r="J39" s="845"/>
      <c r="K39" s="845"/>
      <c r="L39" s="845"/>
      <c r="M39" s="845"/>
      <c r="N39" s="845"/>
      <c r="O39" s="845"/>
      <c r="P39" s="845"/>
      <c r="Q39" s="845"/>
      <c r="R39" s="845"/>
      <c r="S39" s="845"/>
      <c r="T39" s="845"/>
      <c r="U39" s="602"/>
      <c r="V39" s="633"/>
      <c r="W39" s="604"/>
      <c r="X39" s="604"/>
      <c r="Y39" s="604"/>
      <c r="Z39" s="604"/>
      <c r="AA39" s="604"/>
      <c r="AB39" s="605"/>
      <c r="AC39" s="612"/>
      <c r="AD39" s="612"/>
      <c r="AE39" s="613"/>
      <c r="AF39" s="613"/>
      <c r="AG39" s="357"/>
      <c r="AH39" s="357"/>
      <c r="AI39" s="357"/>
      <c r="AJ39" s="357"/>
      <c r="AK39" s="416"/>
      <c r="AL39" s="614"/>
      <c r="AM39" s="615"/>
      <c r="AN39" s="614"/>
      <c r="AO39" s="616"/>
      <c r="AP39" s="603"/>
      <c r="AQ39" s="588"/>
      <c r="AR39" s="588"/>
      <c r="AS39" s="638"/>
      <c r="AT39" s="588"/>
      <c r="AV39" s="539"/>
      <c r="AW39" s="539"/>
      <c r="AX39" s="539"/>
      <c r="AY39" s="539"/>
      <c r="AZ39" s="539"/>
      <c r="BA39" s="539"/>
      <c r="BB39" s="539"/>
      <c r="BC39" s="539"/>
      <c r="BD39" s="539"/>
      <c r="BE39" s="539"/>
      <c r="BF39" s="539"/>
    </row>
    <row r="40" spans="1:58" ht="11.25" customHeight="1" x14ac:dyDescent="0.3">
      <c r="A40" s="556"/>
      <c r="B40" s="611"/>
      <c r="C40" s="601"/>
      <c r="D40" s="602"/>
      <c r="E40" s="845"/>
      <c r="F40" s="845"/>
      <c r="G40" s="845"/>
      <c r="H40" s="845"/>
      <c r="I40" s="845"/>
      <c r="J40" s="845"/>
      <c r="K40" s="845"/>
      <c r="L40" s="845"/>
      <c r="M40" s="845"/>
      <c r="N40" s="845"/>
      <c r="O40" s="845"/>
      <c r="P40" s="845"/>
      <c r="Q40" s="845"/>
      <c r="R40" s="845"/>
      <c r="S40" s="845"/>
      <c r="T40" s="845"/>
      <c r="U40" s="602"/>
      <c r="V40" s="633"/>
      <c r="W40" s="604" t="s">
        <v>56</v>
      </c>
      <c r="X40" s="604"/>
      <c r="Y40" s="604"/>
      <c r="Z40" s="605" t="s">
        <v>8</v>
      </c>
      <c r="AA40" s="605"/>
      <c r="AB40" s="605"/>
      <c r="AC40" s="605"/>
      <c r="AD40" s="605"/>
      <c r="AE40" s="606"/>
      <c r="AF40" s="606"/>
      <c r="AG40" s="607"/>
      <c r="AH40" s="607"/>
      <c r="AI40" s="607"/>
      <c r="AJ40" s="607"/>
      <c r="AK40" s="416"/>
      <c r="AL40" s="608"/>
      <c r="AM40" s="609"/>
      <c r="AN40" s="608"/>
      <c r="AO40" s="610"/>
      <c r="AP40" s="603"/>
      <c r="AQ40" s="588"/>
      <c r="AR40" s="588"/>
      <c r="AS40" s="638"/>
      <c r="AT40" s="588"/>
      <c r="AV40" s="539"/>
      <c r="AW40" s="539"/>
      <c r="AX40" s="539"/>
      <c r="AY40" s="539"/>
      <c r="AZ40" s="539"/>
      <c r="BA40" s="539"/>
      <c r="BB40" s="539"/>
      <c r="BC40" s="539"/>
      <c r="BD40" s="539"/>
      <c r="BE40" s="539"/>
      <c r="BF40" s="539"/>
    </row>
    <row r="41" spans="1:58" ht="11.25" customHeight="1" x14ac:dyDescent="0.3">
      <c r="A41" s="556"/>
      <c r="B41" s="611"/>
      <c r="C41" s="601"/>
      <c r="D41" s="602"/>
      <c r="E41" s="845"/>
      <c r="F41" s="845"/>
      <c r="G41" s="845"/>
      <c r="H41" s="845"/>
      <c r="I41" s="845"/>
      <c r="J41" s="845"/>
      <c r="K41" s="845"/>
      <c r="L41" s="845"/>
      <c r="M41" s="845"/>
      <c r="N41" s="845"/>
      <c r="O41" s="845"/>
      <c r="P41" s="845"/>
      <c r="Q41" s="845"/>
      <c r="R41" s="845"/>
      <c r="S41" s="845"/>
      <c r="T41" s="845"/>
      <c r="U41" s="602"/>
      <c r="V41" s="633"/>
      <c r="W41" s="617"/>
      <c r="X41" s="617"/>
      <c r="Y41" s="617"/>
      <c r="Z41" s="617"/>
      <c r="AA41" s="617"/>
      <c r="AB41" s="617"/>
      <c r="AC41" s="617"/>
      <c r="AD41" s="617"/>
      <c r="AE41" s="617"/>
      <c r="AF41" s="617"/>
      <c r="AG41" s="617"/>
      <c r="AH41" s="617"/>
      <c r="AI41" s="617"/>
      <c r="AJ41" s="617"/>
      <c r="AK41" s="416"/>
      <c r="AL41" s="614"/>
      <c r="AM41" s="615"/>
      <c r="AN41" s="614"/>
      <c r="AO41" s="616"/>
      <c r="AP41" s="603"/>
      <c r="AQ41" s="588"/>
      <c r="AR41" s="588"/>
      <c r="AS41" s="638"/>
      <c r="AT41" s="588"/>
      <c r="AV41" s="539"/>
      <c r="AW41" s="539"/>
      <c r="AX41" s="539"/>
      <c r="AY41" s="539"/>
      <c r="AZ41" s="539"/>
      <c r="BA41" s="539"/>
      <c r="BB41" s="539"/>
      <c r="BC41" s="539"/>
      <c r="BD41" s="539"/>
      <c r="BE41" s="539"/>
      <c r="BF41" s="539"/>
    </row>
    <row r="42" spans="1:58" ht="11.25" customHeight="1" x14ac:dyDescent="0.25">
      <c r="A42" s="556"/>
      <c r="B42" s="611"/>
      <c r="C42" s="601"/>
      <c r="D42" s="602"/>
      <c r="E42" s="845"/>
      <c r="F42" s="845"/>
      <c r="G42" s="845"/>
      <c r="H42" s="845"/>
      <c r="I42" s="845"/>
      <c r="J42" s="845"/>
      <c r="K42" s="845"/>
      <c r="L42" s="845"/>
      <c r="M42" s="845"/>
      <c r="N42" s="845"/>
      <c r="O42" s="845"/>
      <c r="P42" s="845"/>
      <c r="Q42" s="845"/>
      <c r="R42" s="845"/>
      <c r="S42" s="845"/>
      <c r="T42" s="845"/>
      <c r="U42" s="602"/>
      <c r="V42" s="633"/>
      <c r="W42" s="268"/>
      <c r="X42" s="268"/>
      <c r="Y42" s="268"/>
      <c r="Z42" s="414"/>
      <c r="AA42" s="414"/>
      <c r="AB42" s="414"/>
      <c r="AC42" s="414"/>
      <c r="AD42" s="414"/>
      <c r="AE42" s="414"/>
      <c r="AF42" s="414"/>
      <c r="AG42" s="414"/>
      <c r="AH42" s="414"/>
      <c r="AI42" s="414"/>
      <c r="AJ42" s="414"/>
      <c r="AK42" s="634"/>
      <c r="AL42" s="414"/>
      <c r="AM42" s="414"/>
      <c r="AN42" s="414"/>
      <c r="AO42" s="635"/>
      <c r="AP42" s="603"/>
      <c r="AQ42" s="588"/>
      <c r="AR42" s="588"/>
      <c r="AS42" s="638"/>
      <c r="AT42" s="588"/>
      <c r="AV42" s="539"/>
      <c r="AW42" s="539"/>
      <c r="AX42" s="539"/>
      <c r="AY42" s="539"/>
      <c r="AZ42" s="539"/>
      <c r="BA42" s="539"/>
      <c r="BB42" s="539"/>
      <c r="BC42" s="539"/>
      <c r="BD42" s="539"/>
      <c r="BE42" s="539"/>
      <c r="BF42" s="539"/>
    </row>
    <row r="43" spans="1:58" ht="11.25" customHeight="1" x14ac:dyDescent="0.25">
      <c r="A43" s="556"/>
      <c r="B43" s="611"/>
      <c r="C43" s="601"/>
      <c r="D43" s="602"/>
      <c r="E43" s="845"/>
      <c r="F43" s="845"/>
      <c r="G43" s="845"/>
      <c r="H43" s="845"/>
      <c r="I43" s="845"/>
      <c r="J43" s="845"/>
      <c r="K43" s="845"/>
      <c r="L43" s="845"/>
      <c r="M43" s="845"/>
      <c r="N43" s="845"/>
      <c r="O43" s="845"/>
      <c r="P43" s="845"/>
      <c r="Q43" s="845"/>
      <c r="R43" s="845"/>
      <c r="S43" s="845"/>
      <c r="T43" s="845"/>
      <c r="U43" s="602"/>
      <c r="V43" s="633"/>
      <c r="W43" s="268" t="s">
        <v>456</v>
      </c>
      <c r="X43" s="268"/>
      <c r="Y43" s="268"/>
      <c r="Z43" s="414"/>
      <c r="AA43" s="268"/>
      <c r="AB43" s="414"/>
      <c r="AC43" s="414"/>
      <c r="AD43" s="414"/>
      <c r="AE43" s="414"/>
      <c r="AF43" s="414"/>
      <c r="AG43" s="414"/>
      <c r="AI43" s="414"/>
      <c r="AJ43" s="414"/>
      <c r="AK43" s="414" t="s">
        <v>8</v>
      </c>
      <c r="AL43" s="414"/>
      <c r="AM43" s="414"/>
      <c r="AN43" s="414"/>
      <c r="AO43" s="635" t="s">
        <v>60</v>
      </c>
      <c r="AP43" s="603"/>
      <c r="AQ43" s="588"/>
      <c r="AR43" s="588"/>
      <c r="AS43" s="638"/>
      <c r="AT43" s="588"/>
      <c r="AV43" s="539"/>
      <c r="AW43" s="539"/>
      <c r="AX43" s="539"/>
      <c r="AY43" s="539"/>
      <c r="AZ43" s="539"/>
      <c r="BA43" s="539"/>
      <c r="BB43" s="539"/>
      <c r="BC43" s="539"/>
      <c r="BD43" s="539"/>
      <c r="BE43" s="539"/>
      <c r="BF43" s="539"/>
    </row>
    <row r="44" spans="1:58" ht="11.25" customHeight="1" x14ac:dyDescent="0.25">
      <c r="A44" s="556"/>
      <c r="B44" s="611"/>
      <c r="C44" s="601"/>
      <c r="D44" s="602"/>
      <c r="E44" s="845"/>
      <c r="F44" s="845"/>
      <c r="G44" s="845"/>
      <c r="H44" s="845"/>
      <c r="I44" s="845"/>
      <c r="J44" s="845"/>
      <c r="K44" s="845"/>
      <c r="L44" s="845"/>
      <c r="M44" s="845"/>
      <c r="N44" s="845"/>
      <c r="O44" s="845"/>
      <c r="P44" s="845"/>
      <c r="Q44" s="845"/>
      <c r="R44" s="845"/>
      <c r="S44" s="845"/>
      <c r="T44" s="845"/>
      <c r="U44" s="602"/>
      <c r="V44" s="633"/>
      <c r="W44" s="602" t="s">
        <v>457</v>
      </c>
      <c r="X44" s="602"/>
      <c r="Y44" s="602"/>
      <c r="Z44" s="268"/>
      <c r="AA44" s="636" t="s">
        <v>458</v>
      </c>
      <c r="AB44" s="636"/>
      <c r="AC44" s="636"/>
      <c r="AD44" s="636"/>
      <c r="AE44" s="636"/>
      <c r="AF44" s="636"/>
      <c r="AG44" s="636"/>
      <c r="AH44" s="636"/>
      <c r="AI44" s="636"/>
      <c r="AJ44" s="636"/>
      <c r="AK44" s="636"/>
      <c r="AL44" s="636"/>
      <c r="AM44" s="636"/>
      <c r="AN44" s="850">
        <v>95</v>
      </c>
      <c r="AO44" s="850"/>
      <c r="AP44" s="603"/>
      <c r="AQ44" s="588"/>
      <c r="AR44" s="588"/>
      <c r="AS44" s="638"/>
      <c r="AT44" s="638"/>
      <c r="AV44" s="539"/>
      <c r="AW44" s="539"/>
      <c r="AX44" s="539"/>
      <c r="AY44" s="539"/>
      <c r="AZ44" s="539"/>
      <c r="BA44" s="539"/>
      <c r="BB44" s="539"/>
      <c r="BC44" s="539"/>
      <c r="BD44" s="539"/>
      <c r="BE44" s="539"/>
      <c r="BF44" s="539"/>
    </row>
    <row r="45" spans="1:58" ht="11.25" customHeight="1" x14ac:dyDescent="0.25">
      <c r="A45" s="556"/>
      <c r="B45" s="611"/>
      <c r="C45" s="601"/>
      <c r="D45" s="602"/>
      <c r="E45" s="845"/>
      <c r="F45" s="845"/>
      <c r="G45" s="845"/>
      <c r="H45" s="845"/>
      <c r="I45" s="845"/>
      <c r="J45" s="845"/>
      <c r="K45" s="845"/>
      <c r="L45" s="845"/>
      <c r="M45" s="845"/>
      <c r="N45" s="845"/>
      <c r="O45" s="845"/>
      <c r="P45" s="845"/>
      <c r="Q45" s="845"/>
      <c r="R45" s="845"/>
      <c r="S45" s="845"/>
      <c r="T45" s="845"/>
      <c r="U45" s="602"/>
      <c r="V45" s="633"/>
      <c r="W45" s="602"/>
      <c r="X45" s="602"/>
      <c r="Y45" s="602"/>
      <c r="Z45" s="268"/>
      <c r="AA45" s="636"/>
      <c r="AB45" s="636"/>
      <c r="AC45" s="636"/>
      <c r="AD45" s="636"/>
      <c r="AE45" s="636"/>
      <c r="AF45" s="636"/>
      <c r="AG45" s="636"/>
      <c r="AH45" s="636"/>
      <c r="AI45" s="636"/>
      <c r="AJ45" s="636"/>
      <c r="AK45" s="636"/>
      <c r="AL45" s="636"/>
      <c r="AM45" s="636"/>
      <c r="AN45" s="637"/>
      <c r="AO45" s="637"/>
      <c r="AP45" s="603"/>
      <c r="AQ45" s="588"/>
      <c r="AR45" s="588"/>
      <c r="AS45" s="638"/>
      <c r="AT45" s="638"/>
      <c r="AV45" s="539"/>
      <c r="AW45" s="539"/>
      <c r="AX45" s="539"/>
      <c r="AY45" s="539"/>
      <c r="AZ45" s="539"/>
      <c r="BA45" s="539"/>
      <c r="BB45" s="539"/>
      <c r="BC45" s="539"/>
      <c r="BD45" s="539"/>
      <c r="BE45" s="539"/>
      <c r="BF45" s="539"/>
    </row>
    <row r="46" spans="1:58" ht="11.25" customHeight="1" x14ac:dyDescent="0.25">
      <c r="A46" s="556"/>
      <c r="B46" s="611"/>
      <c r="C46" s="601"/>
      <c r="D46" s="602"/>
      <c r="E46" s="845"/>
      <c r="F46" s="845"/>
      <c r="G46" s="845"/>
      <c r="H46" s="845"/>
      <c r="I46" s="845"/>
      <c r="J46" s="845"/>
      <c r="K46" s="845"/>
      <c r="L46" s="845"/>
      <c r="M46" s="845"/>
      <c r="N46" s="845"/>
      <c r="O46" s="845"/>
      <c r="P46" s="845"/>
      <c r="Q46" s="845"/>
      <c r="R46" s="845"/>
      <c r="S46" s="845"/>
      <c r="T46" s="845"/>
      <c r="U46" s="602"/>
      <c r="V46" s="633"/>
      <c r="W46" s="602"/>
      <c r="X46" s="602"/>
      <c r="Y46" s="602"/>
      <c r="Z46" s="268"/>
      <c r="AA46" s="636"/>
      <c r="AB46" s="636"/>
      <c r="AC46" s="636"/>
      <c r="AD46" s="636"/>
      <c r="AE46" s="636"/>
      <c r="AF46" s="636"/>
      <c r="AG46" s="636"/>
      <c r="AH46" s="636"/>
      <c r="AI46" s="636"/>
      <c r="AJ46" s="636"/>
      <c r="AK46" s="636"/>
      <c r="AL46" s="636"/>
      <c r="AM46" s="636"/>
      <c r="AN46" s="637"/>
      <c r="AO46" s="637"/>
      <c r="AP46" s="603"/>
      <c r="AQ46" s="588"/>
      <c r="AR46" s="588"/>
      <c r="AS46" s="638"/>
      <c r="AT46" s="588"/>
      <c r="AV46" s="539"/>
      <c r="AW46" s="539"/>
      <c r="AX46" s="539"/>
      <c r="AY46" s="539"/>
      <c r="AZ46" s="539"/>
      <c r="BA46" s="539"/>
      <c r="BB46" s="539"/>
      <c r="BC46" s="539"/>
      <c r="BD46" s="539"/>
      <c r="BE46" s="539"/>
      <c r="BF46" s="539"/>
    </row>
    <row r="47" spans="1:58" ht="6" customHeight="1" thickBot="1" x14ac:dyDescent="0.3">
      <c r="A47" s="556"/>
      <c r="B47" s="611"/>
      <c r="C47" s="601"/>
      <c r="D47" s="602"/>
      <c r="E47" s="602"/>
      <c r="F47" s="602"/>
      <c r="G47" s="602"/>
      <c r="H47" s="602"/>
      <c r="I47" s="602"/>
      <c r="J47" s="602"/>
      <c r="K47" s="602"/>
      <c r="L47" s="602"/>
      <c r="M47" s="602"/>
      <c r="N47" s="602"/>
      <c r="O47" s="602"/>
      <c r="P47" s="602"/>
      <c r="Q47" s="588"/>
      <c r="R47" s="602"/>
      <c r="S47" s="602"/>
      <c r="T47" s="602"/>
      <c r="U47" s="602"/>
      <c r="V47" s="633"/>
      <c r="W47" s="602"/>
      <c r="X47" s="602"/>
      <c r="Y47" s="602"/>
      <c r="Z47" s="602"/>
      <c r="AA47" s="602"/>
      <c r="AB47" s="602"/>
      <c r="AC47" s="602"/>
      <c r="AD47" s="588"/>
      <c r="AE47" s="602"/>
      <c r="AF47" s="602"/>
      <c r="AG47" s="602"/>
      <c r="AH47" s="602"/>
      <c r="AI47" s="602"/>
      <c r="AJ47" s="602"/>
      <c r="AK47" s="602"/>
      <c r="AL47" s="602"/>
      <c r="AM47" s="602"/>
      <c r="AN47" s="602"/>
      <c r="AO47" s="602"/>
      <c r="AP47" s="603"/>
      <c r="AQ47" s="588"/>
      <c r="AR47" s="588"/>
      <c r="AS47" s="638"/>
      <c r="AT47" s="588"/>
      <c r="AV47" s="539"/>
      <c r="AW47" s="539"/>
      <c r="AX47" s="539"/>
      <c r="AY47" s="539"/>
      <c r="AZ47" s="539"/>
      <c r="BA47" s="539"/>
      <c r="BB47" s="539"/>
      <c r="BC47" s="539"/>
      <c r="BD47" s="539"/>
      <c r="BE47" s="539"/>
      <c r="BF47" s="539"/>
    </row>
    <row r="48" spans="1:58" ht="6" customHeight="1" x14ac:dyDescent="0.25">
      <c r="A48" s="747"/>
      <c r="B48" s="297"/>
      <c r="C48" s="574"/>
      <c r="D48" s="642"/>
      <c r="E48" s="643"/>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3"/>
      <c r="AL48" s="643"/>
      <c r="AM48" s="643"/>
      <c r="AN48" s="643"/>
      <c r="AO48" s="644"/>
      <c r="AP48" s="645"/>
      <c r="AQ48" s="296"/>
      <c r="AR48" s="295"/>
      <c r="AS48" s="388"/>
      <c r="AT48" s="748"/>
      <c r="AV48" s="539"/>
      <c r="AW48" s="539"/>
      <c r="AX48" s="539"/>
      <c r="AY48" s="539"/>
      <c r="AZ48" s="539"/>
      <c r="BA48" s="539"/>
      <c r="BB48" s="539"/>
      <c r="BC48" s="539"/>
      <c r="BD48" s="539"/>
      <c r="BE48" s="539"/>
      <c r="BF48" s="539"/>
    </row>
    <row r="49" spans="1:48" x14ac:dyDescent="0.25">
      <c r="A49" s="553"/>
      <c r="B49" s="270" t="s">
        <v>454</v>
      </c>
      <c r="C49" s="3"/>
      <c r="D49" s="646"/>
      <c r="E49" s="849" t="str">
        <f ca="1">VLOOKUP(INDIRECT(ADDRESS(ROW(),COLUMN()-3)),INDIRECT("translations[[Question Num]:["&amp; Language_Selected &amp;"]]"),MATCH(Language_Selected,Language_Options,0)+1,FALSE)</f>
        <v>Now I am going to ask you a few questions about some common problems clients have at health facilities. As I mention each one, please tell me whether any of these were problems for you when you arrived at the facility, and if so, whether they were major or minor problems for you.</v>
      </c>
      <c r="F49" s="849"/>
      <c r="G49" s="849"/>
      <c r="H49" s="849"/>
      <c r="I49" s="849"/>
      <c r="J49" s="849"/>
      <c r="K49" s="849"/>
      <c r="L49" s="849"/>
      <c r="M49" s="849"/>
      <c r="N49" s="849"/>
      <c r="O49" s="849"/>
      <c r="P49" s="849"/>
      <c r="Q49" s="849"/>
      <c r="R49" s="849"/>
      <c r="S49" s="849"/>
      <c r="T49" s="849"/>
      <c r="U49" s="849"/>
      <c r="V49" s="849"/>
      <c r="W49" s="849"/>
      <c r="X49" s="849"/>
      <c r="Y49" s="849"/>
      <c r="Z49" s="849"/>
      <c r="AA49" s="849"/>
      <c r="AB49" s="849"/>
      <c r="AC49" s="849"/>
      <c r="AD49" s="849"/>
      <c r="AE49" s="849"/>
      <c r="AF49" s="849"/>
      <c r="AG49" s="849"/>
      <c r="AH49" s="849"/>
      <c r="AI49" s="849"/>
      <c r="AJ49" s="849"/>
      <c r="AK49" s="849"/>
      <c r="AL49" s="849"/>
      <c r="AM49" s="849"/>
      <c r="AN49" s="849"/>
      <c r="AO49" s="849"/>
      <c r="AP49" s="647"/>
      <c r="AR49" s="22"/>
      <c r="AS49" s="132"/>
      <c r="AT49" s="749"/>
      <c r="AV49" s="68"/>
    </row>
    <row r="50" spans="1:48" x14ac:dyDescent="0.25">
      <c r="A50" s="553"/>
      <c r="B50" s="270"/>
      <c r="C50" s="3"/>
      <c r="D50" s="646"/>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849"/>
      <c r="AM50" s="849"/>
      <c r="AN50" s="849"/>
      <c r="AO50" s="849"/>
      <c r="AP50" s="647"/>
      <c r="AR50" s="22"/>
      <c r="AS50" s="132"/>
      <c r="AT50" s="749"/>
    </row>
    <row r="51" spans="1:48" x14ac:dyDescent="0.25">
      <c r="A51" s="553"/>
      <c r="B51" s="270"/>
      <c r="C51" s="3"/>
      <c r="D51" s="646"/>
      <c r="E51" s="849"/>
      <c r="F51" s="849"/>
      <c r="G51" s="849"/>
      <c r="H51" s="849"/>
      <c r="I51" s="849"/>
      <c r="J51" s="849"/>
      <c r="K51" s="849"/>
      <c r="L51" s="849"/>
      <c r="M51" s="849"/>
      <c r="N51" s="849"/>
      <c r="O51" s="849"/>
      <c r="P51" s="849"/>
      <c r="Q51" s="849"/>
      <c r="R51" s="849"/>
      <c r="S51" s="849"/>
      <c r="T51" s="849"/>
      <c r="U51" s="849"/>
      <c r="V51" s="849"/>
      <c r="W51" s="849"/>
      <c r="X51" s="849"/>
      <c r="Y51" s="849"/>
      <c r="Z51" s="849"/>
      <c r="AA51" s="849"/>
      <c r="AB51" s="849"/>
      <c r="AC51" s="849"/>
      <c r="AD51" s="849"/>
      <c r="AE51" s="849"/>
      <c r="AF51" s="849"/>
      <c r="AG51" s="849"/>
      <c r="AH51" s="849"/>
      <c r="AI51" s="849"/>
      <c r="AJ51" s="849"/>
      <c r="AK51" s="849"/>
      <c r="AL51" s="849"/>
      <c r="AM51" s="849"/>
      <c r="AN51" s="849"/>
      <c r="AO51" s="849"/>
      <c r="AP51" s="647"/>
      <c r="AR51" s="22"/>
      <c r="AS51" s="132"/>
      <c r="AT51" s="749"/>
    </row>
    <row r="52" spans="1:48" x14ac:dyDescent="0.25">
      <c r="A52" s="553"/>
      <c r="B52" s="270"/>
      <c r="C52" s="3"/>
      <c r="D52" s="646"/>
      <c r="E52" s="849"/>
      <c r="F52" s="849"/>
      <c r="G52" s="849"/>
      <c r="H52" s="849"/>
      <c r="I52" s="849"/>
      <c r="J52" s="849"/>
      <c r="K52" s="849"/>
      <c r="L52" s="849"/>
      <c r="M52" s="849"/>
      <c r="N52" s="849"/>
      <c r="O52" s="849"/>
      <c r="P52" s="849"/>
      <c r="Q52" s="849"/>
      <c r="R52" s="849"/>
      <c r="S52" s="849"/>
      <c r="T52" s="849"/>
      <c r="U52" s="849"/>
      <c r="V52" s="849"/>
      <c r="W52" s="849"/>
      <c r="X52" s="849"/>
      <c r="Y52" s="849"/>
      <c r="Z52" s="849"/>
      <c r="AA52" s="849"/>
      <c r="AB52" s="849"/>
      <c r="AC52" s="849"/>
      <c r="AD52" s="849"/>
      <c r="AE52" s="849"/>
      <c r="AF52" s="849"/>
      <c r="AG52" s="849"/>
      <c r="AH52" s="849"/>
      <c r="AI52" s="849"/>
      <c r="AJ52" s="849"/>
      <c r="AK52" s="849"/>
      <c r="AL52" s="849"/>
      <c r="AM52" s="849"/>
      <c r="AN52" s="849"/>
      <c r="AO52" s="849"/>
      <c r="AP52" s="647"/>
      <c r="AR52" s="22"/>
      <c r="AS52" s="132"/>
      <c r="AT52" s="749"/>
    </row>
    <row r="53" spans="1:48" ht="6" customHeight="1" thickBot="1" x14ac:dyDescent="0.3">
      <c r="A53" s="55"/>
      <c r="B53" s="206"/>
      <c r="C53" s="313"/>
      <c r="D53" s="750"/>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751"/>
      <c r="AH53" s="751"/>
      <c r="AI53" s="751"/>
      <c r="AJ53" s="751"/>
      <c r="AK53" s="751"/>
      <c r="AL53" s="751"/>
      <c r="AM53" s="751"/>
      <c r="AN53" s="751"/>
      <c r="AO53" s="752"/>
      <c r="AP53" s="753"/>
      <c r="AQ53" s="30"/>
      <c r="AR53" s="206"/>
      <c r="AS53" s="345"/>
      <c r="AT53" s="354"/>
    </row>
    <row r="54" spans="1:48" ht="6" customHeight="1" x14ac:dyDescent="0.25">
      <c r="A54" s="23"/>
      <c r="B54" s="746"/>
      <c r="C54" s="23"/>
      <c r="D54" s="36"/>
      <c r="E54" s="87"/>
      <c r="F54" s="87"/>
      <c r="G54" s="87"/>
      <c r="H54" s="87"/>
      <c r="I54" s="87"/>
      <c r="J54" s="87"/>
      <c r="K54" s="87"/>
      <c r="L54" s="87"/>
      <c r="M54" s="87"/>
      <c r="N54" s="87"/>
      <c r="O54" s="87"/>
      <c r="P54" s="87"/>
      <c r="Q54" s="87"/>
      <c r="R54" s="87"/>
      <c r="S54" s="87"/>
      <c r="T54" s="87"/>
      <c r="U54" s="24"/>
      <c r="V54" s="36"/>
      <c r="W54" s="24"/>
      <c r="X54" s="24"/>
      <c r="Y54" s="24"/>
      <c r="Z54" s="24"/>
      <c r="AA54" s="24"/>
      <c r="AB54" s="24"/>
      <c r="AC54" s="24"/>
      <c r="AD54" s="24"/>
      <c r="AE54" s="24"/>
      <c r="AF54" s="24"/>
      <c r="AG54" s="24"/>
      <c r="AH54" s="24"/>
      <c r="AI54" s="24"/>
      <c r="AJ54" s="24"/>
      <c r="AK54" s="24"/>
      <c r="AL54" s="24"/>
      <c r="AM54" s="24"/>
      <c r="AN54" s="24"/>
      <c r="AO54" s="89"/>
      <c r="AP54" s="48"/>
      <c r="AQ54" s="24"/>
      <c r="AR54" s="24"/>
      <c r="AS54" s="25"/>
      <c r="AT54" s="21"/>
    </row>
    <row r="55" spans="1:48" ht="12.45" x14ac:dyDescent="0.3">
      <c r="A55" s="550"/>
      <c r="B55" s="648">
        <v>304</v>
      </c>
      <c r="C55" s="23"/>
      <c r="D55" s="36"/>
      <c r="E55" s="846" t="str">
        <f ca="1">VLOOKUP(INDIRECT(ADDRESS(ROW(),COLUMN()-3)),INDIRECT("translations[[Question Num]:["&amp; Language_Selected &amp;"]]"),MATCH(Language_Selected,Language_Options,0)+1,FALSE)</f>
        <v>Was the time you waited to see a provider a problem?
IF YES, PROBE: Would you say this was a major problem or a minor problem?</v>
      </c>
      <c r="F55" s="846"/>
      <c r="G55" s="846"/>
      <c r="H55" s="846"/>
      <c r="I55" s="846"/>
      <c r="J55" s="846"/>
      <c r="K55" s="846"/>
      <c r="L55" s="846"/>
      <c r="M55" s="846"/>
      <c r="N55" s="846"/>
      <c r="O55" s="846"/>
      <c r="P55" s="846"/>
      <c r="Q55" s="846"/>
      <c r="R55" s="846"/>
      <c r="S55" s="846"/>
      <c r="T55" s="846"/>
      <c r="U55" s="24"/>
      <c r="V55" s="36"/>
      <c r="W55" s="83" t="s">
        <v>459</v>
      </c>
      <c r="X55" s="83"/>
      <c r="Y55" s="83"/>
      <c r="Z55" s="83"/>
      <c r="AA55" s="83"/>
      <c r="AB55" s="83"/>
      <c r="AC55" s="83"/>
      <c r="AD55" s="83"/>
      <c r="AE55" s="83"/>
      <c r="AF55" s="43" t="s">
        <v>8</v>
      </c>
      <c r="AG55" s="14"/>
      <c r="AH55" s="43"/>
      <c r="AI55" s="43"/>
      <c r="AJ55" s="43"/>
      <c r="AK55" s="43"/>
      <c r="AL55" s="14"/>
      <c r="AM55" s="43"/>
      <c r="AN55" s="43"/>
      <c r="AO55" s="60" t="s">
        <v>46</v>
      </c>
      <c r="AP55" s="48"/>
      <c r="AQ55" s="24"/>
      <c r="AR55" s="24"/>
      <c r="AS55" s="25"/>
      <c r="AT55" s="21"/>
    </row>
    <row r="56" spans="1:48" ht="12.45" x14ac:dyDescent="0.3">
      <c r="A56" s="550"/>
      <c r="B56" s="110"/>
      <c r="C56" s="23"/>
      <c r="D56" s="36"/>
      <c r="E56" s="846"/>
      <c r="F56" s="846"/>
      <c r="G56" s="846"/>
      <c r="H56" s="846"/>
      <c r="I56" s="846"/>
      <c r="J56" s="846"/>
      <c r="K56" s="846"/>
      <c r="L56" s="846"/>
      <c r="M56" s="846"/>
      <c r="N56" s="846"/>
      <c r="O56" s="846"/>
      <c r="P56" s="846"/>
      <c r="Q56" s="846"/>
      <c r="R56" s="846"/>
      <c r="S56" s="846"/>
      <c r="T56" s="846"/>
      <c r="U56" s="24"/>
      <c r="V56" s="36"/>
      <c r="W56" s="24" t="s">
        <v>460</v>
      </c>
      <c r="X56" s="24"/>
      <c r="Y56" s="24"/>
      <c r="Z56" s="24"/>
      <c r="AA56" s="24"/>
      <c r="AB56" s="24"/>
      <c r="AC56" s="24"/>
      <c r="AD56" s="15"/>
      <c r="AE56" s="43" t="s">
        <v>8</v>
      </c>
      <c r="AF56" s="43"/>
      <c r="AG56" s="14"/>
      <c r="AH56" s="43"/>
      <c r="AI56" s="43"/>
      <c r="AJ56" s="43"/>
      <c r="AK56" s="43"/>
      <c r="AL56" s="14"/>
      <c r="AM56" s="43"/>
      <c r="AN56" s="43"/>
      <c r="AO56" s="60" t="s">
        <v>69</v>
      </c>
      <c r="AP56" s="48"/>
      <c r="AQ56" s="24"/>
      <c r="AR56" s="24"/>
      <c r="AS56" s="25"/>
      <c r="AT56" s="21"/>
    </row>
    <row r="57" spans="1:48" ht="12.45" x14ac:dyDescent="0.3">
      <c r="A57" s="550"/>
      <c r="B57" s="110"/>
      <c r="C57" s="23"/>
      <c r="D57" s="36"/>
      <c r="E57" s="846"/>
      <c r="F57" s="846"/>
      <c r="G57" s="846"/>
      <c r="H57" s="846"/>
      <c r="I57" s="846"/>
      <c r="J57" s="846"/>
      <c r="K57" s="846"/>
      <c r="L57" s="846"/>
      <c r="M57" s="846"/>
      <c r="N57" s="846"/>
      <c r="O57" s="846"/>
      <c r="P57" s="846"/>
      <c r="Q57" s="846"/>
      <c r="R57" s="846"/>
      <c r="S57" s="846"/>
      <c r="T57" s="846"/>
      <c r="U57" s="24"/>
      <c r="V57" s="36"/>
      <c r="W57" s="83" t="s">
        <v>461</v>
      </c>
      <c r="X57" s="83"/>
      <c r="Y57" s="83"/>
      <c r="Z57" s="83"/>
      <c r="AA57" s="83"/>
      <c r="AB57" s="83"/>
      <c r="AC57" s="83"/>
      <c r="AD57" s="83"/>
      <c r="AE57" s="43" t="s">
        <v>8</v>
      </c>
      <c r="AF57" s="43"/>
      <c r="AG57" s="14"/>
      <c r="AH57" s="43"/>
      <c r="AI57" s="43"/>
      <c r="AJ57" s="43"/>
      <c r="AK57" s="43"/>
      <c r="AL57" s="14"/>
      <c r="AM57" s="43"/>
      <c r="AN57" s="43"/>
      <c r="AO57" s="60" t="s">
        <v>71</v>
      </c>
      <c r="AP57" s="48"/>
      <c r="AQ57" s="24"/>
      <c r="AR57" s="24"/>
      <c r="AS57" s="25"/>
      <c r="AT57" s="21"/>
    </row>
    <row r="58" spans="1:48" x14ac:dyDescent="0.25">
      <c r="A58" s="550"/>
      <c r="B58" s="110"/>
      <c r="C58" s="23"/>
      <c r="D58" s="36"/>
      <c r="E58" s="846"/>
      <c r="F58" s="846"/>
      <c r="G58" s="846"/>
      <c r="H58" s="846"/>
      <c r="I58" s="846"/>
      <c r="J58" s="846"/>
      <c r="K58" s="846"/>
      <c r="L58" s="846"/>
      <c r="M58" s="846"/>
      <c r="N58" s="846"/>
      <c r="O58" s="846"/>
      <c r="P58" s="846"/>
      <c r="Q58" s="846"/>
      <c r="R58" s="846"/>
      <c r="S58" s="846"/>
      <c r="T58" s="846"/>
      <c r="U58" s="24"/>
      <c r="V58" s="36"/>
      <c r="W58" s="83" t="s">
        <v>163</v>
      </c>
      <c r="X58" s="83"/>
      <c r="Y58" s="83"/>
      <c r="Z58" s="83"/>
      <c r="AA58" s="83"/>
      <c r="AB58" s="83"/>
      <c r="AC58" s="43" t="s">
        <v>8</v>
      </c>
      <c r="AD58" s="43"/>
      <c r="AE58" s="43"/>
      <c r="AF58" s="43"/>
      <c r="AG58" s="43"/>
      <c r="AH58" s="43"/>
      <c r="AI58" s="43"/>
      <c r="AJ58" s="43"/>
      <c r="AK58" s="43"/>
      <c r="AL58" s="43"/>
      <c r="AM58" s="43"/>
      <c r="AN58" s="43"/>
      <c r="AO58" s="60" t="s">
        <v>89</v>
      </c>
      <c r="AP58" s="48"/>
      <c r="AQ58" s="24"/>
      <c r="AR58" s="24"/>
      <c r="AS58" s="25"/>
      <c r="AT58" s="21"/>
    </row>
    <row r="59" spans="1:48" ht="12.45" x14ac:dyDescent="0.25">
      <c r="A59" s="550"/>
      <c r="B59" s="110"/>
      <c r="C59" s="23"/>
      <c r="D59" s="36"/>
      <c r="E59" s="846"/>
      <c r="F59" s="846"/>
      <c r="G59" s="846"/>
      <c r="H59" s="846"/>
      <c r="I59" s="846"/>
      <c r="J59" s="846"/>
      <c r="K59" s="846"/>
      <c r="L59" s="846"/>
      <c r="M59" s="846"/>
      <c r="N59" s="846"/>
      <c r="O59" s="846"/>
      <c r="P59" s="846"/>
      <c r="Q59" s="846"/>
      <c r="R59" s="846"/>
      <c r="S59" s="846"/>
      <c r="T59" s="846"/>
      <c r="U59" s="24"/>
      <c r="V59" s="36"/>
      <c r="W59" s="15"/>
      <c r="X59" s="15"/>
      <c r="Y59" s="15"/>
      <c r="Z59" s="15"/>
      <c r="AA59" s="15"/>
      <c r="AB59" s="15"/>
      <c r="AC59" s="15"/>
      <c r="AD59" s="15"/>
      <c r="AE59" s="15"/>
      <c r="AF59" s="15"/>
      <c r="AG59" s="15"/>
      <c r="AH59" s="15"/>
      <c r="AI59" s="15"/>
      <c r="AJ59" s="15"/>
      <c r="AK59" s="15"/>
      <c r="AL59" s="15"/>
      <c r="AM59" s="15"/>
      <c r="AN59" s="15"/>
      <c r="AO59" s="119"/>
      <c r="AP59" s="48"/>
      <c r="AQ59" s="24"/>
      <c r="AR59" s="24"/>
      <c r="AS59" s="25"/>
      <c r="AT59" s="21"/>
    </row>
    <row r="60" spans="1:48" ht="6" customHeight="1" x14ac:dyDescent="0.25">
      <c r="A60" s="550"/>
      <c r="B60" s="110"/>
      <c r="C60" s="23"/>
      <c r="D60" s="36"/>
      <c r="E60" s="87"/>
      <c r="F60" s="87"/>
      <c r="G60" s="87"/>
      <c r="H60" s="87"/>
      <c r="I60" s="87"/>
      <c r="J60" s="87"/>
      <c r="K60" s="87"/>
      <c r="L60" s="87"/>
      <c r="M60" s="87"/>
      <c r="N60" s="87"/>
      <c r="O60" s="87"/>
      <c r="P60" s="87"/>
      <c r="Q60" s="87"/>
      <c r="R60" s="87"/>
      <c r="S60" s="87"/>
      <c r="T60" s="87"/>
      <c r="U60" s="24"/>
      <c r="V60" s="38"/>
      <c r="W60" s="39"/>
      <c r="X60" s="39"/>
      <c r="Y60" s="39"/>
      <c r="Z60" s="39"/>
      <c r="AA60" s="39"/>
      <c r="AB60" s="39"/>
      <c r="AC60" s="39"/>
      <c r="AD60" s="39"/>
      <c r="AE60" s="39"/>
      <c r="AF60" s="39"/>
      <c r="AG60" s="39"/>
      <c r="AH60" s="39"/>
      <c r="AI60" s="39"/>
      <c r="AJ60" s="39"/>
      <c r="AK60" s="39"/>
      <c r="AL60" s="39"/>
      <c r="AM60" s="39"/>
      <c r="AN60" s="39"/>
      <c r="AO60" s="101"/>
      <c r="AP60" s="44"/>
      <c r="AQ60" s="24"/>
      <c r="AR60" s="24"/>
      <c r="AS60" s="25"/>
      <c r="AT60" s="21"/>
    </row>
    <row r="61" spans="1:48" ht="6" customHeight="1" x14ac:dyDescent="0.25">
      <c r="A61" s="561"/>
      <c r="B61" s="292"/>
      <c r="C61" s="45"/>
      <c r="D61" s="33"/>
      <c r="E61" s="115"/>
      <c r="F61" s="115"/>
      <c r="G61" s="115"/>
      <c r="H61" s="115"/>
      <c r="I61" s="115"/>
      <c r="J61" s="115"/>
      <c r="K61" s="115"/>
      <c r="L61" s="115"/>
      <c r="M61" s="115"/>
      <c r="N61" s="115"/>
      <c r="O61" s="115"/>
      <c r="P61" s="115"/>
      <c r="Q61" s="115"/>
      <c r="R61" s="115"/>
      <c r="S61" s="115"/>
      <c r="T61" s="115"/>
      <c r="U61" s="34"/>
      <c r="V61" s="33"/>
      <c r="W61" s="34"/>
      <c r="X61" s="34"/>
      <c r="Y61" s="24"/>
      <c r="Z61" s="24"/>
      <c r="AA61" s="24"/>
      <c r="AB61" s="24"/>
      <c r="AC61" s="24"/>
      <c r="AD61" s="24"/>
      <c r="AE61" s="24"/>
      <c r="AF61" s="24"/>
      <c r="AG61" s="24"/>
      <c r="AH61" s="24"/>
      <c r="AI61" s="24"/>
      <c r="AJ61" s="24"/>
      <c r="AK61" s="24"/>
      <c r="AL61" s="34"/>
      <c r="AM61" s="34"/>
      <c r="AN61" s="34"/>
      <c r="AO61" s="204"/>
      <c r="AP61" s="42"/>
      <c r="AQ61" s="34"/>
      <c r="AR61" s="34"/>
      <c r="AS61" s="35"/>
      <c r="AT61" s="7"/>
    </row>
    <row r="62" spans="1:48" ht="12.45" x14ac:dyDescent="0.3">
      <c r="A62" s="550"/>
      <c r="B62" s="648">
        <v>305</v>
      </c>
      <c r="C62" s="23"/>
      <c r="D62" s="36"/>
      <c r="E62" s="846" t="str">
        <f ca="1">VLOOKUP(INDIRECT(ADDRESS(ROW(),COLUMN()-3)),INDIRECT("translations[[Question Num]:["&amp; Language_Selected &amp;"]]"),MATCH(Language_Selected,Language_Options,0)+1,FALSE)</f>
        <v>Were the hours of service at this facility, that is when the facility opens and closes, a problem?
IF YES, PROBE: Would you say this was a major problem or a minor problem?</v>
      </c>
      <c r="F62" s="846"/>
      <c r="G62" s="846"/>
      <c r="H62" s="846"/>
      <c r="I62" s="846"/>
      <c r="J62" s="846"/>
      <c r="K62" s="846"/>
      <c r="L62" s="846"/>
      <c r="M62" s="846"/>
      <c r="N62" s="846"/>
      <c r="O62" s="846"/>
      <c r="P62" s="846"/>
      <c r="Q62" s="846"/>
      <c r="R62" s="846"/>
      <c r="S62" s="846"/>
      <c r="T62" s="846"/>
      <c r="U62" s="24"/>
      <c r="V62" s="36"/>
      <c r="W62" s="83" t="s">
        <v>459</v>
      </c>
      <c r="X62" s="83"/>
      <c r="Y62" s="83"/>
      <c r="Z62" s="83"/>
      <c r="AA62" s="83"/>
      <c r="AB62" s="83"/>
      <c r="AC62" s="83"/>
      <c r="AD62" s="83"/>
      <c r="AE62" s="83"/>
      <c r="AF62" s="43" t="s">
        <v>8</v>
      </c>
      <c r="AG62" s="14"/>
      <c r="AH62" s="43"/>
      <c r="AI62" s="43"/>
      <c r="AJ62" s="43"/>
      <c r="AK62" s="43"/>
      <c r="AL62" s="14"/>
      <c r="AM62" s="43"/>
      <c r="AN62" s="43"/>
      <c r="AO62" s="60" t="s">
        <v>46</v>
      </c>
      <c r="AP62" s="48"/>
      <c r="AQ62" s="24"/>
      <c r="AR62" s="24"/>
      <c r="AS62" s="25"/>
      <c r="AT62" s="21"/>
    </row>
    <row r="63" spans="1:48" ht="12.45" x14ac:dyDescent="0.3">
      <c r="A63" s="550"/>
      <c r="B63" s="110"/>
      <c r="C63" s="23"/>
      <c r="D63" s="36"/>
      <c r="E63" s="846"/>
      <c r="F63" s="846"/>
      <c r="G63" s="846"/>
      <c r="H63" s="846"/>
      <c r="I63" s="846"/>
      <c r="J63" s="846"/>
      <c r="K63" s="846"/>
      <c r="L63" s="846"/>
      <c r="M63" s="846"/>
      <c r="N63" s="846"/>
      <c r="O63" s="846"/>
      <c r="P63" s="846"/>
      <c r="Q63" s="846"/>
      <c r="R63" s="846"/>
      <c r="S63" s="846"/>
      <c r="T63" s="846"/>
      <c r="U63" s="24"/>
      <c r="V63" s="36"/>
      <c r="W63" s="24" t="s">
        <v>460</v>
      </c>
      <c r="X63" s="24"/>
      <c r="Y63" s="24"/>
      <c r="Z63" s="24"/>
      <c r="AA63" s="24"/>
      <c r="AB63" s="24"/>
      <c r="AC63" s="24"/>
      <c r="AD63" s="15"/>
      <c r="AE63" s="43" t="s">
        <v>8</v>
      </c>
      <c r="AF63" s="43"/>
      <c r="AG63" s="14"/>
      <c r="AH63" s="43"/>
      <c r="AI63" s="43"/>
      <c r="AJ63" s="43"/>
      <c r="AK63" s="43"/>
      <c r="AL63" s="14"/>
      <c r="AM63" s="43"/>
      <c r="AN63" s="43"/>
      <c r="AO63" s="60" t="s">
        <v>69</v>
      </c>
      <c r="AP63" s="48"/>
      <c r="AQ63" s="24"/>
      <c r="AR63" s="24"/>
      <c r="AS63" s="25"/>
      <c r="AT63" s="21"/>
    </row>
    <row r="64" spans="1:48" ht="12.45" x14ac:dyDescent="0.3">
      <c r="A64" s="550"/>
      <c r="B64" s="110"/>
      <c r="C64" s="23"/>
      <c r="D64" s="36"/>
      <c r="E64" s="846"/>
      <c r="F64" s="846"/>
      <c r="G64" s="846"/>
      <c r="H64" s="846"/>
      <c r="I64" s="846"/>
      <c r="J64" s="846"/>
      <c r="K64" s="846"/>
      <c r="L64" s="846"/>
      <c r="M64" s="846"/>
      <c r="N64" s="846"/>
      <c r="O64" s="846"/>
      <c r="P64" s="846"/>
      <c r="Q64" s="846"/>
      <c r="R64" s="846"/>
      <c r="S64" s="846"/>
      <c r="T64" s="846"/>
      <c r="U64" s="24"/>
      <c r="V64" s="36"/>
      <c r="W64" s="83" t="s">
        <v>461</v>
      </c>
      <c r="X64" s="83"/>
      <c r="Y64" s="83"/>
      <c r="Z64" s="83"/>
      <c r="AA64" s="83"/>
      <c r="AB64" s="83"/>
      <c r="AC64" s="83"/>
      <c r="AD64" s="83"/>
      <c r="AE64" s="43" t="s">
        <v>8</v>
      </c>
      <c r="AF64" s="43"/>
      <c r="AG64" s="14"/>
      <c r="AH64" s="43"/>
      <c r="AI64" s="43"/>
      <c r="AJ64" s="43"/>
      <c r="AK64" s="43"/>
      <c r="AL64" s="14"/>
      <c r="AM64" s="43"/>
      <c r="AN64" s="43"/>
      <c r="AO64" s="60" t="s">
        <v>71</v>
      </c>
      <c r="AP64" s="48"/>
      <c r="AQ64" s="24"/>
      <c r="AR64" s="24"/>
      <c r="AS64" s="25"/>
      <c r="AT64" s="21"/>
    </row>
    <row r="65" spans="1:46" x14ac:dyDescent="0.25">
      <c r="A65" s="550"/>
      <c r="B65" s="110"/>
      <c r="C65" s="23"/>
      <c r="D65" s="36"/>
      <c r="E65" s="846"/>
      <c r="F65" s="846"/>
      <c r="G65" s="846"/>
      <c r="H65" s="846"/>
      <c r="I65" s="846"/>
      <c r="J65" s="846"/>
      <c r="K65" s="846"/>
      <c r="L65" s="846"/>
      <c r="M65" s="846"/>
      <c r="N65" s="846"/>
      <c r="O65" s="846"/>
      <c r="P65" s="846"/>
      <c r="Q65" s="846"/>
      <c r="R65" s="846"/>
      <c r="S65" s="846"/>
      <c r="T65" s="846"/>
      <c r="U65" s="24"/>
      <c r="V65" s="36"/>
      <c r="W65" s="83" t="s">
        <v>163</v>
      </c>
      <c r="X65" s="83"/>
      <c r="Y65" s="83"/>
      <c r="Z65" s="83"/>
      <c r="AA65" s="83"/>
      <c r="AB65" s="83"/>
      <c r="AC65" s="43" t="s">
        <v>8</v>
      </c>
      <c r="AD65" s="43"/>
      <c r="AE65" s="43"/>
      <c r="AF65" s="43"/>
      <c r="AG65" s="43"/>
      <c r="AH65" s="43"/>
      <c r="AI65" s="43"/>
      <c r="AJ65" s="43"/>
      <c r="AK65" s="43"/>
      <c r="AL65" s="43"/>
      <c r="AM65" s="43"/>
      <c r="AN65" s="43"/>
      <c r="AO65" s="60" t="s">
        <v>89</v>
      </c>
      <c r="AP65" s="48"/>
      <c r="AQ65" s="24"/>
      <c r="AR65" s="24"/>
      <c r="AS65" s="25"/>
      <c r="AT65" s="21"/>
    </row>
    <row r="66" spans="1:46" x14ac:dyDescent="0.25">
      <c r="A66" s="550"/>
      <c r="B66" s="110"/>
      <c r="C66" s="23"/>
      <c r="D66" s="36"/>
      <c r="E66" s="846"/>
      <c r="F66" s="846"/>
      <c r="G66" s="846"/>
      <c r="H66" s="846"/>
      <c r="I66" s="846"/>
      <c r="J66" s="846"/>
      <c r="K66" s="846"/>
      <c r="L66" s="846"/>
      <c r="M66" s="846"/>
      <c r="N66" s="846"/>
      <c r="O66" s="846"/>
      <c r="P66" s="846"/>
      <c r="Q66" s="846"/>
      <c r="R66" s="846"/>
      <c r="S66" s="846"/>
      <c r="T66" s="846"/>
      <c r="U66" s="24"/>
      <c r="V66" s="36"/>
      <c r="W66" s="24"/>
      <c r="X66" s="24"/>
      <c r="Y66" s="24"/>
      <c r="Z66" s="24"/>
      <c r="AA66" s="24"/>
      <c r="AB66" s="24"/>
      <c r="AC66" s="24"/>
      <c r="AD66" s="24"/>
      <c r="AE66" s="24"/>
      <c r="AF66" s="24"/>
      <c r="AG66" s="24"/>
      <c r="AH66" s="24"/>
      <c r="AI66" s="24"/>
      <c r="AJ66" s="24"/>
      <c r="AK66" s="24"/>
      <c r="AL66" s="24"/>
      <c r="AM66" s="24"/>
      <c r="AN66" s="24"/>
      <c r="AO66" s="89"/>
      <c r="AP66" s="48"/>
      <c r="AQ66" s="24"/>
      <c r="AR66" s="24"/>
      <c r="AS66" s="25"/>
      <c r="AT66" s="21"/>
    </row>
    <row r="67" spans="1:46" ht="6" customHeight="1" x14ac:dyDescent="0.25">
      <c r="A67" s="550"/>
      <c r="B67" s="110"/>
      <c r="C67" s="23"/>
      <c r="D67" s="36"/>
      <c r="E67" s="87"/>
      <c r="F67" s="87"/>
      <c r="G67" s="87"/>
      <c r="H67" s="87"/>
      <c r="I67" s="87"/>
      <c r="J67" s="87"/>
      <c r="K67" s="87"/>
      <c r="L67" s="87"/>
      <c r="M67" s="87"/>
      <c r="N67" s="87"/>
      <c r="O67" s="87"/>
      <c r="P67" s="87"/>
      <c r="Q67" s="87"/>
      <c r="R67" s="87"/>
      <c r="S67" s="87"/>
      <c r="T67" s="87"/>
      <c r="U67" s="24"/>
      <c r="V67" s="36"/>
      <c r="W67" s="24"/>
      <c r="X67" s="24"/>
      <c r="Y67" s="24"/>
      <c r="Z67" s="39"/>
      <c r="AA67" s="39"/>
      <c r="AB67" s="39"/>
      <c r="AC67" s="39"/>
      <c r="AD67" s="39"/>
      <c r="AE67" s="39"/>
      <c r="AF67" s="39"/>
      <c r="AG67" s="39"/>
      <c r="AH67" s="39"/>
      <c r="AI67" s="39"/>
      <c r="AJ67" s="39"/>
      <c r="AK67" s="39"/>
      <c r="AL67" s="24"/>
      <c r="AM67" s="24"/>
      <c r="AN67" s="24"/>
      <c r="AO67" s="89"/>
      <c r="AP67" s="48"/>
      <c r="AQ67" s="24"/>
      <c r="AR67" s="24"/>
      <c r="AS67" s="25"/>
      <c r="AT67" s="21"/>
    </row>
    <row r="68" spans="1:46" ht="6" customHeight="1" x14ac:dyDescent="0.25">
      <c r="A68" s="561"/>
      <c r="B68" s="292"/>
      <c r="C68" s="45"/>
      <c r="D68" s="33"/>
      <c r="E68" s="115"/>
      <c r="F68" s="115"/>
      <c r="G68" s="115"/>
      <c r="H68" s="115"/>
      <c r="I68" s="115"/>
      <c r="J68" s="115"/>
      <c r="K68" s="115"/>
      <c r="L68" s="115"/>
      <c r="M68" s="115"/>
      <c r="N68" s="115"/>
      <c r="O68" s="115"/>
      <c r="P68" s="115"/>
      <c r="Q68" s="115"/>
      <c r="R68" s="115"/>
      <c r="S68" s="115"/>
      <c r="T68" s="115"/>
      <c r="U68" s="34"/>
      <c r="V68" s="33"/>
      <c r="W68" s="34"/>
      <c r="X68" s="34"/>
      <c r="Y68" s="34"/>
      <c r="Z68" s="24"/>
      <c r="AA68" s="24"/>
      <c r="AB68" s="24"/>
      <c r="AC68" s="24"/>
      <c r="AD68" s="24"/>
      <c r="AE68" s="24"/>
      <c r="AF68" s="24"/>
      <c r="AG68" s="24"/>
      <c r="AH68" s="24"/>
      <c r="AI68" s="24"/>
      <c r="AJ68" s="24"/>
      <c r="AK68" s="24"/>
      <c r="AL68" s="34"/>
      <c r="AM68" s="34"/>
      <c r="AN68" s="34"/>
      <c r="AO68" s="204"/>
      <c r="AP68" s="42"/>
      <c r="AQ68" s="34"/>
      <c r="AR68" s="34"/>
      <c r="AS68" s="35"/>
      <c r="AT68" s="7"/>
    </row>
    <row r="69" spans="1:46" ht="12.45" customHeight="1" x14ac:dyDescent="0.3">
      <c r="A69" s="550"/>
      <c r="B69" s="648">
        <v>306</v>
      </c>
      <c r="C69" s="23"/>
      <c r="D69" s="36"/>
      <c r="E69" s="849" t="str">
        <f ca="1">VLOOKUP(INDIRECT(ADDRESS(ROW(),COLUMN()-3)),INDIRECT("translations[[Question Num]:["&amp; Language_Selected &amp;"]]"),MATCH(Language_Selected,Language_Options,0)+1,FALSE)</f>
        <v>Were the number of days services are available to you at this facility a problem?
IF YES, PROBE: Would you say this was a major problem or a minor problem?</v>
      </c>
      <c r="F69" s="849"/>
      <c r="G69" s="849"/>
      <c r="H69" s="849"/>
      <c r="I69" s="849"/>
      <c r="J69" s="849"/>
      <c r="K69" s="849"/>
      <c r="L69" s="849"/>
      <c r="M69" s="849"/>
      <c r="N69" s="849"/>
      <c r="O69" s="849"/>
      <c r="P69" s="849"/>
      <c r="Q69" s="849"/>
      <c r="R69" s="849"/>
      <c r="S69" s="849"/>
      <c r="T69" s="849"/>
      <c r="U69" s="24"/>
      <c r="V69" s="36"/>
      <c r="W69" s="83" t="s">
        <v>459</v>
      </c>
      <c r="X69" s="83"/>
      <c r="Y69" s="83"/>
      <c r="Z69" s="83"/>
      <c r="AA69" s="83"/>
      <c r="AB69" s="83"/>
      <c r="AC69" s="83"/>
      <c r="AD69" s="83"/>
      <c r="AE69" s="83"/>
      <c r="AF69" s="43" t="s">
        <v>8</v>
      </c>
      <c r="AG69" s="14"/>
      <c r="AH69" s="43"/>
      <c r="AI69" s="43"/>
      <c r="AJ69" s="43"/>
      <c r="AK69" s="43"/>
      <c r="AL69" s="14"/>
      <c r="AM69" s="43"/>
      <c r="AN69" s="43"/>
      <c r="AO69" s="60" t="s">
        <v>46</v>
      </c>
      <c r="AP69" s="48"/>
      <c r="AQ69" s="24"/>
      <c r="AR69" s="24"/>
      <c r="AS69" s="25"/>
      <c r="AT69" s="21"/>
    </row>
    <row r="70" spans="1:46" ht="12.45" x14ac:dyDescent="0.3">
      <c r="A70" s="550"/>
      <c r="B70" s="110"/>
      <c r="C70" s="23"/>
      <c r="D70" s="36"/>
      <c r="E70" s="849"/>
      <c r="F70" s="849"/>
      <c r="G70" s="849"/>
      <c r="H70" s="849"/>
      <c r="I70" s="849"/>
      <c r="J70" s="849"/>
      <c r="K70" s="849"/>
      <c r="L70" s="849"/>
      <c r="M70" s="849"/>
      <c r="N70" s="849"/>
      <c r="O70" s="849"/>
      <c r="P70" s="849"/>
      <c r="Q70" s="849"/>
      <c r="R70" s="849"/>
      <c r="S70" s="849"/>
      <c r="T70" s="849"/>
      <c r="U70" s="24"/>
      <c r="V70" s="36"/>
      <c r="W70" s="24" t="s">
        <v>460</v>
      </c>
      <c r="X70" s="24"/>
      <c r="Y70" s="24"/>
      <c r="Z70" s="24"/>
      <c r="AA70" s="24"/>
      <c r="AB70" s="24"/>
      <c r="AC70" s="24"/>
      <c r="AD70" s="15"/>
      <c r="AE70" s="43" t="s">
        <v>8</v>
      </c>
      <c r="AF70" s="43"/>
      <c r="AG70" s="14"/>
      <c r="AH70" s="43"/>
      <c r="AI70" s="43"/>
      <c r="AJ70" s="43"/>
      <c r="AK70" s="43"/>
      <c r="AL70" s="14"/>
      <c r="AM70" s="43"/>
      <c r="AN70" s="43"/>
      <c r="AO70" s="60" t="s">
        <v>69</v>
      </c>
      <c r="AP70" s="48"/>
      <c r="AQ70" s="24"/>
      <c r="AR70" s="24"/>
      <c r="AS70" s="25"/>
      <c r="AT70" s="21"/>
    </row>
    <row r="71" spans="1:46" ht="12.45" x14ac:dyDescent="0.3">
      <c r="A71" s="550"/>
      <c r="B71" s="110"/>
      <c r="C71" s="23"/>
      <c r="D71" s="36"/>
      <c r="E71" s="849"/>
      <c r="F71" s="849"/>
      <c r="G71" s="849"/>
      <c r="H71" s="849"/>
      <c r="I71" s="849"/>
      <c r="J71" s="849"/>
      <c r="K71" s="849"/>
      <c r="L71" s="849"/>
      <c r="M71" s="849"/>
      <c r="N71" s="849"/>
      <c r="O71" s="849"/>
      <c r="P71" s="849"/>
      <c r="Q71" s="849"/>
      <c r="R71" s="849"/>
      <c r="S71" s="849"/>
      <c r="T71" s="849"/>
      <c r="U71" s="24"/>
      <c r="V71" s="36"/>
      <c r="W71" s="83" t="s">
        <v>461</v>
      </c>
      <c r="X71" s="83"/>
      <c r="Y71" s="83"/>
      <c r="Z71" s="83"/>
      <c r="AA71" s="83"/>
      <c r="AB71" s="83"/>
      <c r="AC71" s="83"/>
      <c r="AD71" s="83"/>
      <c r="AE71" s="43" t="s">
        <v>8</v>
      </c>
      <c r="AF71" s="43"/>
      <c r="AG71" s="14"/>
      <c r="AH71" s="43"/>
      <c r="AI71" s="43"/>
      <c r="AJ71" s="43"/>
      <c r="AK71" s="43"/>
      <c r="AL71" s="14"/>
      <c r="AM71" s="43"/>
      <c r="AN71" s="43"/>
      <c r="AO71" s="60" t="s">
        <v>71</v>
      </c>
      <c r="AP71" s="48"/>
      <c r="AQ71" s="24"/>
      <c r="AR71" s="24"/>
      <c r="AS71" s="25"/>
      <c r="AT71" s="21"/>
    </row>
    <row r="72" spans="1:46" x14ac:dyDescent="0.25">
      <c r="A72" s="550"/>
      <c r="B72" s="110"/>
      <c r="C72" s="23"/>
      <c r="D72" s="36"/>
      <c r="E72" s="849"/>
      <c r="F72" s="849"/>
      <c r="G72" s="849"/>
      <c r="H72" s="849"/>
      <c r="I72" s="849"/>
      <c r="J72" s="849"/>
      <c r="K72" s="849"/>
      <c r="L72" s="849"/>
      <c r="M72" s="849"/>
      <c r="N72" s="849"/>
      <c r="O72" s="849"/>
      <c r="P72" s="849"/>
      <c r="Q72" s="849"/>
      <c r="R72" s="849"/>
      <c r="S72" s="849"/>
      <c r="T72" s="849"/>
      <c r="U72" s="24"/>
      <c r="V72" s="36"/>
      <c r="W72" s="83" t="s">
        <v>163</v>
      </c>
      <c r="X72" s="83"/>
      <c r="Y72" s="83"/>
      <c r="Z72" s="83"/>
      <c r="AA72" s="83"/>
      <c r="AB72" s="83"/>
      <c r="AC72" s="43" t="s">
        <v>8</v>
      </c>
      <c r="AD72" s="43"/>
      <c r="AE72" s="43"/>
      <c r="AF72" s="43"/>
      <c r="AG72" s="43"/>
      <c r="AH72" s="43"/>
      <c r="AI72" s="43"/>
      <c r="AJ72" s="43"/>
      <c r="AK72" s="43"/>
      <c r="AL72" s="43"/>
      <c r="AM72" s="43"/>
      <c r="AN72" s="43"/>
      <c r="AO72" s="60" t="s">
        <v>89</v>
      </c>
      <c r="AP72" s="48"/>
      <c r="AQ72" s="24"/>
      <c r="AR72" s="24"/>
      <c r="AS72" s="25"/>
      <c r="AT72" s="21"/>
    </row>
    <row r="73" spans="1:46" x14ac:dyDescent="0.25">
      <c r="A73" s="550"/>
      <c r="B73" s="110"/>
      <c r="C73" s="23"/>
      <c r="D73" s="36"/>
      <c r="E73" s="849"/>
      <c r="F73" s="849"/>
      <c r="G73" s="849"/>
      <c r="H73" s="849"/>
      <c r="I73" s="849"/>
      <c r="J73" s="849"/>
      <c r="K73" s="849"/>
      <c r="L73" s="849"/>
      <c r="M73" s="849"/>
      <c r="N73" s="849"/>
      <c r="O73" s="849"/>
      <c r="P73" s="849"/>
      <c r="Q73" s="849"/>
      <c r="R73" s="849"/>
      <c r="S73" s="849"/>
      <c r="T73" s="849"/>
      <c r="U73" s="24"/>
      <c r="V73" s="36"/>
      <c r="W73" s="83"/>
      <c r="X73" s="83"/>
      <c r="Y73" s="83"/>
      <c r="Z73" s="83"/>
      <c r="AA73" s="83"/>
      <c r="AB73" s="83"/>
      <c r="AC73" s="43"/>
      <c r="AD73" s="43"/>
      <c r="AE73" s="43"/>
      <c r="AF73" s="43"/>
      <c r="AG73" s="43"/>
      <c r="AH73" s="43"/>
      <c r="AI73" s="43"/>
      <c r="AJ73" s="43"/>
      <c r="AK73" s="43"/>
      <c r="AL73" s="43"/>
      <c r="AM73" s="43"/>
      <c r="AN73" s="43"/>
      <c r="AO73" s="60"/>
      <c r="AP73" s="48"/>
      <c r="AQ73" s="24"/>
      <c r="AR73" s="24"/>
      <c r="AS73" s="25"/>
      <c r="AT73" s="21"/>
    </row>
    <row r="74" spans="1:46" ht="6" customHeight="1" thickBot="1" x14ac:dyDescent="0.3">
      <c r="A74" s="566"/>
      <c r="B74" s="386"/>
      <c r="C74" s="28"/>
      <c r="D74" s="29"/>
      <c r="E74" s="567"/>
      <c r="F74" s="567"/>
      <c r="G74" s="567"/>
      <c r="H74" s="567"/>
      <c r="I74" s="567"/>
      <c r="J74" s="567"/>
      <c r="K74" s="567"/>
      <c r="L74" s="567"/>
      <c r="M74" s="567"/>
      <c r="N74" s="567"/>
      <c r="O74" s="567"/>
      <c r="P74" s="567"/>
      <c r="Q74" s="567"/>
      <c r="R74" s="567"/>
      <c r="S74" s="567"/>
      <c r="T74" s="567"/>
      <c r="U74" s="30"/>
      <c r="V74" s="29"/>
      <c r="W74" s="30"/>
      <c r="X74" s="30"/>
      <c r="Y74" s="30"/>
      <c r="Z74" s="30"/>
      <c r="AA74" s="30"/>
      <c r="AB74" s="30"/>
      <c r="AC74" s="30"/>
      <c r="AD74" s="30"/>
      <c r="AE74" s="30"/>
      <c r="AF74" s="30"/>
      <c r="AG74" s="30"/>
      <c r="AH74" s="30"/>
      <c r="AI74" s="30"/>
      <c r="AJ74" s="30"/>
      <c r="AK74" s="30"/>
      <c r="AL74" s="30"/>
      <c r="AM74" s="30"/>
      <c r="AN74" s="30"/>
      <c r="AO74" s="225"/>
      <c r="AP74" s="31"/>
      <c r="AQ74" s="30"/>
      <c r="AR74" s="30"/>
      <c r="AS74" s="32"/>
      <c r="AT74" s="206"/>
    </row>
    <row r="75" spans="1:46" ht="6" customHeight="1" x14ac:dyDescent="0.25">
      <c r="A75" s="294"/>
      <c r="B75" s="573"/>
      <c r="C75" s="574"/>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7"/>
      <c r="AP75" s="576"/>
      <c r="AQ75" s="296"/>
      <c r="AR75" s="296"/>
      <c r="AS75" s="296"/>
      <c r="AT75" s="298"/>
    </row>
    <row r="76" spans="1:46" ht="11.25" customHeight="1" x14ac:dyDescent="0.25">
      <c r="A76" s="299"/>
      <c r="B76" s="110">
        <v>307</v>
      </c>
      <c r="C76" s="3"/>
      <c r="E76" s="577" t="s">
        <v>451</v>
      </c>
      <c r="AO76" s="270"/>
      <c r="AP76" s="167"/>
      <c r="AT76" s="300"/>
    </row>
    <row r="77" spans="1:46" ht="11.25" customHeight="1" x14ac:dyDescent="0.25">
      <c r="A77" s="299"/>
      <c r="B77" s="358"/>
      <c r="C77" s="3"/>
      <c r="AO77" s="270"/>
      <c r="AP77" s="167"/>
      <c r="AT77" s="300"/>
    </row>
    <row r="78" spans="1:46" ht="11.25" customHeight="1" x14ac:dyDescent="0.25">
      <c r="A78" s="299"/>
      <c r="B78" s="358"/>
      <c r="C78" s="3"/>
      <c r="F78" s="15"/>
      <c r="L78" s="578" t="s">
        <v>452</v>
      </c>
      <c r="Z78" s="15"/>
      <c r="AA78" s="848" t="s">
        <v>453</v>
      </c>
      <c r="AB78" s="848"/>
      <c r="AC78" s="848"/>
      <c r="AD78" s="848"/>
      <c r="AE78" s="848"/>
      <c r="AF78" s="15"/>
      <c r="AO78" s="270"/>
      <c r="AP78" s="167"/>
      <c r="AS78" s="831">
        <v>309</v>
      </c>
      <c r="AT78" s="300"/>
    </row>
    <row r="79" spans="1:46" ht="11.25" customHeight="1" x14ac:dyDescent="0.25">
      <c r="A79" s="299"/>
      <c r="B79" s="358"/>
      <c r="C79" s="3"/>
      <c r="AO79" s="270"/>
      <c r="AP79" s="167"/>
      <c r="AS79" s="831"/>
      <c r="AT79" s="300"/>
    </row>
    <row r="80" spans="1:46" ht="6" customHeight="1" thickBot="1" x14ac:dyDescent="0.3">
      <c r="A80" s="301"/>
      <c r="B80" s="579"/>
      <c r="C80" s="385"/>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3"/>
      <c r="AP80" s="449"/>
      <c r="AQ80" s="92"/>
      <c r="AR80" s="92"/>
      <c r="AS80" s="92"/>
      <c r="AT80" s="303"/>
    </row>
    <row r="81" spans="1:47" ht="6" customHeight="1" x14ac:dyDescent="0.25">
      <c r="A81" s="649"/>
      <c r="B81" s="599"/>
      <c r="C81" s="650"/>
      <c r="D81" s="651"/>
      <c r="E81" s="652"/>
      <c r="F81" s="652"/>
      <c r="G81" s="652"/>
      <c r="H81" s="652"/>
      <c r="I81" s="652"/>
      <c r="J81" s="652"/>
      <c r="K81" s="652"/>
      <c r="L81" s="652"/>
      <c r="M81" s="652"/>
      <c r="N81" s="652"/>
      <c r="O81" s="652"/>
      <c r="P81" s="652"/>
      <c r="Q81" s="652"/>
      <c r="R81" s="652"/>
      <c r="S81" s="652"/>
      <c r="T81" s="652"/>
      <c r="U81" s="598"/>
      <c r="V81" s="598"/>
      <c r="W81" s="598"/>
      <c r="X81" s="598"/>
      <c r="Y81" s="598"/>
      <c r="Z81" s="598"/>
      <c r="AA81" s="598"/>
      <c r="AB81" s="598"/>
      <c r="AC81" s="598"/>
      <c r="AD81" s="598"/>
      <c r="AE81" s="598"/>
      <c r="AF81" s="598"/>
      <c r="AG81" s="598"/>
      <c r="AH81" s="598"/>
      <c r="AI81" s="598"/>
      <c r="AJ81" s="598"/>
      <c r="AK81" s="598"/>
      <c r="AL81" s="653"/>
      <c r="AM81" s="654"/>
      <c r="AN81" s="654"/>
      <c r="AO81" s="654"/>
      <c r="AP81" s="600"/>
      <c r="AQ81" s="598"/>
      <c r="AR81" s="598"/>
      <c r="AS81" s="655"/>
      <c r="AT81" s="656"/>
    </row>
    <row r="82" spans="1:47" ht="11.25" customHeight="1" x14ac:dyDescent="0.25">
      <c r="A82" s="657"/>
      <c r="B82" s="588" t="s">
        <v>462</v>
      </c>
      <c r="C82" s="658"/>
      <c r="D82" s="633"/>
      <c r="E82" s="845" t="str">
        <f ca="1">VLOOKUP(INDIRECT(ADDRESS(ROW(),COLUMN()-3)),INDIRECT("translations[[Question Num]:["&amp; Language_Selected &amp;"]]"),MATCH(Language_Selected,Language_Options,0)+1,FALSE)</f>
        <v>Now I am going to ask you a question about your experience after giving birth this time. For this question, please think about the time you have spent in the facility since the birth of your baby on [DATE]. As I read the question, please tell me whether it was a problem for you, and if so, whether it was a major or a minor problem for you.</v>
      </c>
      <c r="F82" s="845"/>
      <c r="G82" s="845"/>
      <c r="H82" s="845"/>
      <c r="I82" s="845"/>
      <c r="J82" s="845"/>
      <c r="K82" s="845"/>
      <c r="L82" s="845"/>
      <c r="M82" s="845"/>
      <c r="N82" s="845"/>
      <c r="O82" s="845"/>
      <c r="P82" s="845"/>
      <c r="Q82" s="845"/>
      <c r="R82" s="845"/>
      <c r="S82" s="845"/>
      <c r="T82" s="845"/>
      <c r="U82" s="845"/>
      <c r="V82" s="845"/>
      <c r="W82" s="845"/>
      <c r="X82" s="845"/>
      <c r="Y82" s="845"/>
      <c r="Z82" s="845"/>
      <c r="AA82" s="845"/>
      <c r="AB82" s="845"/>
      <c r="AC82" s="845"/>
      <c r="AD82" s="845"/>
      <c r="AE82" s="845"/>
      <c r="AF82" s="845"/>
      <c r="AG82" s="845"/>
      <c r="AH82" s="845"/>
      <c r="AI82" s="845"/>
      <c r="AJ82" s="845"/>
      <c r="AK82" s="845"/>
      <c r="AL82" s="845"/>
      <c r="AM82" s="845"/>
      <c r="AN82" s="845"/>
      <c r="AO82" s="845"/>
      <c r="AP82" s="603"/>
      <c r="AQ82" s="602"/>
      <c r="AR82" s="602"/>
      <c r="AS82" s="659"/>
      <c r="AT82" s="660"/>
    </row>
    <row r="83" spans="1:47" ht="11.25" customHeight="1" x14ac:dyDescent="0.25">
      <c r="A83" s="657"/>
      <c r="B83" s="588"/>
      <c r="C83" s="658"/>
      <c r="D83" s="633"/>
      <c r="E83" s="845"/>
      <c r="F83" s="845"/>
      <c r="G83" s="845"/>
      <c r="H83" s="845"/>
      <c r="I83" s="845"/>
      <c r="J83" s="845"/>
      <c r="K83" s="845"/>
      <c r="L83" s="845"/>
      <c r="M83" s="845"/>
      <c r="N83" s="845"/>
      <c r="O83" s="845"/>
      <c r="P83" s="845"/>
      <c r="Q83" s="845"/>
      <c r="R83" s="845"/>
      <c r="S83" s="845"/>
      <c r="T83" s="845"/>
      <c r="U83" s="845"/>
      <c r="V83" s="845"/>
      <c r="W83" s="845"/>
      <c r="X83" s="845"/>
      <c r="Y83" s="845"/>
      <c r="Z83" s="845"/>
      <c r="AA83" s="845"/>
      <c r="AB83" s="845"/>
      <c r="AC83" s="845"/>
      <c r="AD83" s="845"/>
      <c r="AE83" s="845"/>
      <c r="AF83" s="845"/>
      <c r="AG83" s="845"/>
      <c r="AH83" s="845"/>
      <c r="AI83" s="845"/>
      <c r="AJ83" s="845"/>
      <c r="AK83" s="845"/>
      <c r="AL83" s="845"/>
      <c r="AM83" s="845"/>
      <c r="AN83" s="845"/>
      <c r="AO83" s="845"/>
      <c r="AP83" s="603"/>
      <c r="AQ83" s="602"/>
      <c r="AR83" s="602"/>
      <c r="AS83" s="659"/>
      <c r="AT83" s="660"/>
    </row>
    <row r="84" spans="1:47" ht="11.25" customHeight="1" x14ac:dyDescent="0.25">
      <c r="A84" s="657"/>
      <c r="B84" s="588"/>
      <c r="C84" s="658"/>
      <c r="D84" s="633"/>
      <c r="E84" s="845"/>
      <c r="F84" s="845"/>
      <c r="G84" s="845"/>
      <c r="H84" s="845"/>
      <c r="I84" s="845"/>
      <c r="J84" s="845"/>
      <c r="K84" s="845"/>
      <c r="L84" s="845"/>
      <c r="M84" s="845"/>
      <c r="N84" s="845"/>
      <c r="O84" s="845"/>
      <c r="P84" s="845"/>
      <c r="Q84" s="845"/>
      <c r="R84" s="845"/>
      <c r="S84" s="845"/>
      <c r="T84" s="845"/>
      <c r="U84" s="845"/>
      <c r="V84" s="845"/>
      <c r="W84" s="845"/>
      <c r="X84" s="845"/>
      <c r="Y84" s="845"/>
      <c r="Z84" s="845"/>
      <c r="AA84" s="845"/>
      <c r="AB84" s="845"/>
      <c r="AC84" s="845"/>
      <c r="AD84" s="845"/>
      <c r="AE84" s="845"/>
      <c r="AF84" s="845"/>
      <c r="AG84" s="845"/>
      <c r="AH84" s="845"/>
      <c r="AI84" s="845"/>
      <c r="AJ84" s="845"/>
      <c r="AK84" s="845"/>
      <c r="AL84" s="845"/>
      <c r="AM84" s="845"/>
      <c r="AN84" s="845"/>
      <c r="AO84" s="845"/>
      <c r="AP84" s="603"/>
      <c r="AQ84" s="602"/>
      <c r="AR84" s="602"/>
      <c r="AS84" s="659"/>
      <c r="AT84" s="660"/>
    </row>
    <row r="85" spans="1:47" ht="11.25" customHeight="1" x14ac:dyDescent="0.25">
      <c r="A85" s="657"/>
      <c r="B85" s="588"/>
      <c r="C85" s="658"/>
      <c r="D85" s="633"/>
      <c r="E85" s="845"/>
      <c r="F85" s="845"/>
      <c r="G85" s="845"/>
      <c r="H85" s="845"/>
      <c r="I85" s="845"/>
      <c r="J85" s="845"/>
      <c r="K85" s="845"/>
      <c r="L85" s="845"/>
      <c r="M85" s="845"/>
      <c r="N85" s="845"/>
      <c r="O85" s="845"/>
      <c r="P85" s="845"/>
      <c r="Q85" s="845"/>
      <c r="R85" s="845"/>
      <c r="S85" s="845"/>
      <c r="T85" s="845"/>
      <c r="U85" s="845"/>
      <c r="V85" s="845"/>
      <c r="W85" s="845"/>
      <c r="X85" s="845"/>
      <c r="Y85" s="845"/>
      <c r="Z85" s="845"/>
      <c r="AA85" s="845"/>
      <c r="AB85" s="845"/>
      <c r="AC85" s="845"/>
      <c r="AD85" s="845"/>
      <c r="AE85" s="845"/>
      <c r="AF85" s="845"/>
      <c r="AG85" s="845"/>
      <c r="AH85" s="845"/>
      <c r="AI85" s="845"/>
      <c r="AJ85" s="845"/>
      <c r="AK85" s="845"/>
      <c r="AL85" s="845"/>
      <c r="AM85" s="845"/>
      <c r="AN85" s="845"/>
      <c r="AO85" s="845"/>
      <c r="AP85" s="603"/>
      <c r="AQ85" s="602"/>
      <c r="AR85" s="602"/>
      <c r="AS85" s="659"/>
      <c r="AT85" s="660"/>
    </row>
    <row r="86" spans="1:47" ht="6" customHeight="1" thickBot="1" x14ac:dyDescent="0.3">
      <c r="A86" s="661"/>
      <c r="B86" s="592"/>
      <c r="C86" s="662"/>
      <c r="D86" s="640"/>
      <c r="E86" s="663"/>
      <c r="F86" s="663"/>
      <c r="G86" s="663"/>
      <c r="H86" s="663"/>
      <c r="I86" s="663"/>
      <c r="J86" s="663"/>
      <c r="K86" s="663"/>
      <c r="L86" s="663"/>
      <c r="M86" s="663"/>
      <c r="N86" s="663"/>
      <c r="O86" s="663"/>
      <c r="P86" s="663"/>
      <c r="Q86" s="663"/>
      <c r="R86" s="663"/>
      <c r="S86" s="663"/>
      <c r="T86" s="663"/>
      <c r="U86" s="639"/>
      <c r="V86" s="639"/>
      <c r="W86" s="639"/>
      <c r="X86" s="639"/>
      <c r="Y86" s="639"/>
      <c r="Z86" s="639"/>
      <c r="AA86" s="639"/>
      <c r="AB86" s="639"/>
      <c r="AC86" s="639"/>
      <c r="AD86" s="639"/>
      <c r="AE86" s="639"/>
      <c r="AF86" s="639"/>
      <c r="AG86" s="639"/>
      <c r="AH86" s="639"/>
      <c r="AI86" s="639"/>
      <c r="AJ86" s="639"/>
      <c r="AK86" s="639"/>
      <c r="AL86" s="664"/>
      <c r="AM86" s="665"/>
      <c r="AN86" s="665"/>
      <c r="AO86" s="665"/>
      <c r="AP86" s="641"/>
      <c r="AQ86" s="639"/>
      <c r="AR86" s="639"/>
      <c r="AS86" s="666"/>
      <c r="AT86" s="667"/>
    </row>
    <row r="87" spans="1:47" ht="6" customHeight="1" x14ac:dyDescent="0.25">
      <c r="A87" s="650"/>
      <c r="B87" s="599"/>
      <c r="C87" s="650"/>
      <c r="D87" s="651"/>
      <c r="E87" s="652"/>
      <c r="F87" s="652"/>
      <c r="G87" s="652"/>
      <c r="H87" s="652"/>
      <c r="I87" s="652"/>
      <c r="J87" s="652"/>
      <c r="K87" s="652"/>
      <c r="L87" s="652"/>
      <c r="M87" s="652"/>
      <c r="N87" s="652"/>
      <c r="O87" s="652"/>
      <c r="P87" s="652"/>
      <c r="Q87" s="652"/>
      <c r="R87" s="652"/>
      <c r="S87" s="652"/>
      <c r="T87" s="652"/>
      <c r="U87" s="598"/>
      <c r="V87" s="651"/>
      <c r="W87" s="598"/>
      <c r="X87" s="598"/>
      <c r="Y87" s="598"/>
      <c r="Z87" s="598"/>
      <c r="AA87" s="598"/>
      <c r="AB87" s="598"/>
      <c r="AC87" s="598"/>
      <c r="AD87" s="598"/>
      <c r="AE87" s="598"/>
      <c r="AF87" s="598"/>
      <c r="AG87" s="598"/>
      <c r="AH87" s="598"/>
      <c r="AI87" s="598"/>
      <c r="AJ87" s="598"/>
      <c r="AK87" s="598"/>
      <c r="AL87" s="653"/>
      <c r="AM87" s="654"/>
      <c r="AN87" s="654"/>
      <c r="AO87" s="654"/>
      <c r="AP87" s="600"/>
      <c r="AQ87" s="598"/>
      <c r="AR87" s="598"/>
      <c r="AS87" s="655"/>
      <c r="AT87" s="599"/>
    </row>
    <row r="88" spans="1:47" ht="11.25" customHeight="1" x14ac:dyDescent="0.3">
      <c r="A88" s="658"/>
      <c r="B88" s="588">
        <v>308</v>
      </c>
      <c r="C88" s="658"/>
      <c r="D88" s="633"/>
      <c r="E88" s="845" t="str">
        <f ca="1">VLOOKUP(INDIRECT(ADDRESS(ROW(),COLUMN()-3)),INDIRECT("translations[[Question Num]:["&amp; Language_Selected &amp;"]]"),MATCH(Language_Selected,Language_Options,0)+1,FALSE)</f>
        <v>After the delivery of your baby and before you were discharged, was the time you waited to see a health provider for a maternal postnatal check, or any other health reason, a problem?
IF YES, PROBE: Would you say this was a major problem or a minor problem?</v>
      </c>
      <c r="F88" s="845"/>
      <c r="G88" s="845"/>
      <c r="H88" s="845"/>
      <c r="I88" s="845"/>
      <c r="J88" s="845"/>
      <c r="K88" s="845"/>
      <c r="L88" s="845"/>
      <c r="M88" s="845"/>
      <c r="N88" s="845"/>
      <c r="O88" s="845"/>
      <c r="P88" s="845"/>
      <c r="Q88" s="845"/>
      <c r="R88" s="845"/>
      <c r="S88" s="845"/>
      <c r="T88" s="845"/>
      <c r="U88" s="602"/>
      <c r="V88" s="633"/>
      <c r="W88" s="602" t="s">
        <v>459</v>
      </c>
      <c r="X88" s="602"/>
      <c r="Y88" s="602"/>
      <c r="Z88" s="602"/>
      <c r="AA88" s="602"/>
      <c r="AB88" s="602"/>
      <c r="AC88" s="602"/>
      <c r="AD88" s="268"/>
      <c r="AE88" s="636" t="s">
        <v>8</v>
      </c>
      <c r="AF88" s="636"/>
      <c r="AG88" s="607"/>
      <c r="AH88" s="636"/>
      <c r="AI88" s="636"/>
      <c r="AJ88" s="636"/>
      <c r="AK88" s="636"/>
      <c r="AL88" s="607"/>
      <c r="AM88" s="636"/>
      <c r="AN88" s="636"/>
      <c r="AO88" s="668" t="s">
        <v>46</v>
      </c>
      <c r="AP88" s="603"/>
      <c r="AQ88" s="602"/>
      <c r="AR88" s="602"/>
      <c r="AS88" s="659"/>
      <c r="AT88" s="588"/>
    </row>
    <row r="89" spans="1:47" ht="11.25" customHeight="1" x14ac:dyDescent="0.3">
      <c r="A89" s="658"/>
      <c r="B89" s="588"/>
      <c r="C89" s="658"/>
      <c r="D89" s="633"/>
      <c r="E89" s="845"/>
      <c r="F89" s="845"/>
      <c r="G89" s="845"/>
      <c r="H89" s="845"/>
      <c r="I89" s="845"/>
      <c r="J89" s="845"/>
      <c r="K89" s="845"/>
      <c r="L89" s="845"/>
      <c r="M89" s="845"/>
      <c r="N89" s="845"/>
      <c r="O89" s="845"/>
      <c r="P89" s="845"/>
      <c r="Q89" s="845"/>
      <c r="R89" s="845"/>
      <c r="S89" s="845"/>
      <c r="T89" s="845"/>
      <c r="U89" s="602"/>
      <c r="V89" s="633"/>
      <c r="W89" s="602" t="s">
        <v>460</v>
      </c>
      <c r="X89" s="602"/>
      <c r="Y89" s="602"/>
      <c r="Z89" s="602"/>
      <c r="AA89" s="602"/>
      <c r="AB89" s="602"/>
      <c r="AC89" s="602"/>
      <c r="AD89" s="268"/>
      <c r="AE89" s="636" t="s">
        <v>8</v>
      </c>
      <c r="AF89" s="636"/>
      <c r="AG89" s="607"/>
      <c r="AH89" s="636"/>
      <c r="AI89" s="636"/>
      <c r="AJ89" s="636"/>
      <c r="AK89" s="636"/>
      <c r="AL89" s="607"/>
      <c r="AM89" s="636"/>
      <c r="AN89" s="636"/>
      <c r="AO89" s="668" t="s">
        <v>69</v>
      </c>
      <c r="AP89" s="603"/>
      <c r="AQ89" s="602"/>
      <c r="AR89" s="602"/>
      <c r="AS89" s="659"/>
      <c r="AT89" s="588"/>
    </row>
    <row r="90" spans="1:47" ht="11.25" customHeight="1" x14ac:dyDescent="0.3">
      <c r="A90" s="658"/>
      <c r="B90" s="588"/>
      <c r="C90" s="658"/>
      <c r="D90" s="633"/>
      <c r="E90" s="845"/>
      <c r="F90" s="845"/>
      <c r="G90" s="845"/>
      <c r="H90" s="845"/>
      <c r="I90" s="845"/>
      <c r="J90" s="845"/>
      <c r="K90" s="845"/>
      <c r="L90" s="845"/>
      <c r="M90" s="845"/>
      <c r="N90" s="845"/>
      <c r="O90" s="845"/>
      <c r="P90" s="845"/>
      <c r="Q90" s="845"/>
      <c r="R90" s="845"/>
      <c r="S90" s="845"/>
      <c r="T90" s="845"/>
      <c r="U90" s="602"/>
      <c r="V90" s="633"/>
      <c r="W90" s="602" t="s">
        <v>461</v>
      </c>
      <c r="X90" s="602"/>
      <c r="Y90" s="602"/>
      <c r="Z90" s="602"/>
      <c r="AA90" s="357"/>
      <c r="AB90" s="357"/>
      <c r="AC90" s="268"/>
      <c r="AD90" s="602"/>
      <c r="AE90" s="636" t="s">
        <v>8</v>
      </c>
      <c r="AF90" s="636"/>
      <c r="AG90" s="607"/>
      <c r="AH90" s="636"/>
      <c r="AI90" s="636"/>
      <c r="AJ90" s="636"/>
      <c r="AK90" s="636"/>
      <c r="AL90" s="607"/>
      <c r="AM90" s="636"/>
      <c r="AN90" s="636"/>
      <c r="AO90" s="668" t="s">
        <v>71</v>
      </c>
      <c r="AP90" s="603"/>
      <c r="AQ90" s="602"/>
      <c r="AR90" s="602"/>
      <c r="AS90" s="659"/>
      <c r="AT90" s="588"/>
    </row>
    <row r="91" spans="1:47" ht="11.25" customHeight="1" x14ac:dyDescent="0.25">
      <c r="A91" s="658"/>
      <c r="B91" s="588"/>
      <c r="C91" s="658"/>
      <c r="D91" s="633"/>
      <c r="E91" s="845"/>
      <c r="F91" s="845"/>
      <c r="G91" s="845"/>
      <c r="H91" s="845"/>
      <c r="I91" s="845"/>
      <c r="J91" s="845"/>
      <c r="K91" s="845"/>
      <c r="L91" s="845"/>
      <c r="M91" s="845"/>
      <c r="N91" s="845"/>
      <c r="O91" s="845"/>
      <c r="P91" s="845"/>
      <c r="Q91" s="845"/>
      <c r="R91" s="845"/>
      <c r="S91" s="845"/>
      <c r="T91" s="845"/>
      <c r="U91" s="602"/>
      <c r="V91" s="633"/>
      <c r="W91" s="602" t="s">
        <v>163</v>
      </c>
      <c r="X91" s="602"/>
      <c r="Y91" s="602"/>
      <c r="Z91" s="602"/>
      <c r="AA91" s="268"/>
      <c r="AB91" s="636" t="s">
        <v>8</v>
      </c>
      <c r="AC91" s="636"/>
      <c r="AD91" s="636"/>
      <c r="AE91" s="636"/>
      <c r="AF91" s="636"/>
      <c r="AG91" s="636"/>
      <c r="AH91" s="636"/>
      <c r="AI91" s="636"/>
      <c r="AJ91" s="636"/>
      <c r="AK91" s="636"/>
      <c r="AL91" s="636"/>
      <c r="AM91" s="636"/>
      <c r="AN91" s="636"/>
      <c r="AO91" s="668" t="s">
        <v>89</v>
      </c>
      <c r="AP91" s="603"/>
      <c r="AQ91" s="602"/>
      <c r="AR91" s="602"/>
      <c r="AS91" s="659"/>
      <c r="AT91" s="588"/>
    </row>
    <row r="92" spans="1:47" ht="11.25" customHeight="1" x14ac:dyDescent="0.25">
      <c r="A92" s="658"/>
      <c r="B92" s="588"/>
      <c r="C92" s="658"/>
      <c r="D92" s="633"/>
      <c r="E92" s="845"/>
      <c r="F92" s="845"/>
      <c r="G92" s="845"/>
      <c r="H92" s="845"/>
      <c r="I92" s="845"/>
      <c r="J92" s="845"/>
      <c r="K92" s="845"/>
      <c r="L92" s="845"/>
      <c r="M92" s="845"/>
      <c r="N92" s="845"/>
      <c r="O92" s="845"/>
      <c r="P92" s="845"/>
      <c r="Q92" s="845"/>
      <c r="R92" s="845"/>
      <c r="S92" s="845"/>
      <c r="T92" s="845"/>
      <c r="U92" s="602"/>
      <c r="V92" s="633"/>
      <c r="W92" s="602"/>
      <c r="X92" s="602"/>
      <c r="Y92" s="602"/>
      <c r="Z92" s="602"/>
      <c r="AA92" s="602"/>
      <c r="AB92" s="602"/>
      <c r="AC92" s="602"/>
      <c r="AD92" s="602"/>
      <c r="AE92" s="602"/>
      <c r="AF92" s="602"/>
      <c r="AG92" s="602"/>
      <c r="AH92" s="602"/>
      <c r="AI92" s="602"/>
      <c r="AJ92" s="602"/>
      <c r="AK92" s="602"/>
      <c r="AL92" s="669"/>
      <c r="AM92" s="268"/>
      <c r="AN92" s="268"/>
      <c r="AO92" s="268"/>
      <c r="AP92" s="603"/>
      <c r="AQ92" s="602"/>
      <c r="AR92" s="602"/>
      <c r="AS92" s="659"/>
      <c r="AT92" s="588"/>
    </row>
    <row r="93" spans="1:47" ht="11.25" customHeight="1" x14ac:dyDescent="0.25">
      <c r="A93" s="658"/>
      <c r="B93" s="588"/>
      <c r="C93" s="658"/>
      <c r="D93" s="633"/>
      <c r="E93" s="845"/>
      <c r="F93" s="845"/>
      <c r="G93" s="845"/>
      <c r="H93" s="845"/>
      <c r="I93" s="845"/>
      <c r="J93" s="845"/>
      <c r="K93" s="845"/>
      <c r="L93" s="845"/>
      <c r="M93" s="845"/>
      <c r="N93" s="845"/>
      <c r="O93" s="845"/>
      <c r="P93" s="845"/>
      <c r="Q93" s="845"/>
      <c r="R93" s="845"/>
      <c r="S93" s="845"/>
      <c r="T93" s="845"/>
      <c r="U93" s="602"/>
      <c r="V93" s="633"/>
      <c r="W93" s="602"/>
      <c r="X93" s="602"/>
      <c r="Y93" s="602"/>
      <c r="Z93" s="602"/>
      <c r="AA93" s="602"/>
      <c r="AB93" s="602"/>
      <c r="AC93" s="602"/>
      <c r="AD93" s="602"/>
      <c r="AE93" s="602"/>
      <c r="AF93" s="602"/>
      <c r="AG93" s="602"/>
      <c r="AH93" s="602"/>
      <c r="AI93" s="602"/>
      <c r="AJ93" s="602"/>
      <c r="AK93" s="602"/>
      <c r="AL93" s="669"/>
      <c r="AM93" s="268"/>
      <c r="AN93" s="268"/>
      <c r="AO93" s="268"/>
      <c r="AP93" s="603"/>
      <c r="AQ93" s="602"/>
      <c r="AR93" s="602"/>
      <c r="AS93" s="659"/>
      <c r="AT93" s="588"/>
    </row>
    <row r="94" spans="1:47" ht="11.25" customHeight="1" x14ac:dyDescent="0.25">
      <c r="A94" s="658"/>
      <c r="B94" s="588"/>
      <c r="C94" s="658"/>
      <c r="D94" s="633"/>
      <c r="E94" s="845"/>
      <c r="F94" s="845"/>
      <c r="G94" s="845"/>
      <c r="H94" s="845"/>
      <c r="I94" s="845"/>
      <c r="J94" s="845"/>
      <c r="K94" s="845"/>
      <c r="L94" s="845"/>
      <c r="M94" s="845"/>
      <c r="N94" s="845"/>
      <c r="O94" s="845"/>
      <c r="P94" s="845"/>
      <c r="Q94" s="845"/>
      <c r="R94" s="845"/>
      <c r="S94" s="845"/>
      <c r="T94" s="845"/>
      <c r="U94" s="602"/>
      <c r="V94" s="633"/>
      <c r="W94" s="602"/>
      <c r="X94" s="602"/>
      <c r="Y94" s="602"/>
      <c r="Z94" s="602"/>
      <c r="AA94" s="602"/>
      <c r="AB94" s="602"/>
      <c r="AC94" s="602"/>
      <c r="AD94" s="602"/>
      <c r="AE94" s="602"/>
      <c r="AF94" s="602"/>
      <c r="AG94" s="602"/>
      <c r="AH94" s="602"/>
      <c r="AI94" s="602"/>
      <c r="AJ94" s="602"/>
      <c r="AK94" s="602"/>
      <c r="AL94" s="669"/>
      <c r="AM94" s="268"/>
      <c r="AN94" s="268"/>
      <c r="AO94" s="268"/>
      <c r="AP94" s="603"/>
      <c r="AQ94" s="602"/>
      <c r="AR94" s="602"/>
      <c r="AS94" s="659"/>
      <c r="AT94" s="588"/>
    </row>
    <row r="95" spans="1:47" ht="6" customHeight="1" thickBot="1" x14ac:dyDescent="0.3">
      <c r="A95" s="662"/>
      <c r="B95" s="592"/>
      <c r="C95" s="662"/>
      <c r="D95" s="640"/>
      <c r="E95" s="663"/>
      <c r="F95" s="663"/>
      <c r="G95" s="663"/>
      <c r="H95" s="663"/>
      <c r="I95" s="663"/>
      <c r="J95" s="663"/>
      <c r="K95" s="663"/>
      <c r="L95" s="663"/>
      <c r="M95" s="663"/>
      <c r="N95" s="663"/>
      <c r="O95" s="663"/>
      <c r="P95" s="663"/>
      <c r="Q95" s="663"/>
      <c r="R95" s="663"/>
      <c r="S95" s="663"/>
      <c r="T95" s="663"/>
      <c r="U95" s="639"/>
      <c r="V95" s="640"/>
      <c r="W95" s="639"/>
      <c r="X95" s="639"/>
      <c r="Y95" s="639"/>
      <c r="Z95" s="639"/>
      <c r="AA95" s="639"/>
      <c r="AB95" s="639"/>
      <c r="AC95" s="639"/>
      <c r="AD95" s="639"/>
      <c r="AE95" s="639"/>
      <c r="AF95" s="639"/>
      <c r="AG95" s="639"/>
      <c r="AH95" s="639"/>
      <c r="AI95" s="639"/>
      <c r="AJ95" s="639"/>
      <c r="AK95" s="639"/>
      <c r="AL95" s="664"/>
      <c r="AM95" s="665"/>
      <c r="AN95" s="665"/>
      <c r="AO95" s="665"/>
      <c r="AP95" s="641"/>
      <c r="AQ95" s="639"/>
      <c r="AR95" s="639"/>
      <c r="AS95" s="666"/>
      <c r="AT95" s="592"/>
    </row>
    <row r="96" spans="1:47" s="24" customFormat="1" ht="4.2" customHeight="1" x14ac:dyDescent="0.25">
      <c r="A96" s="574"/>
      <c r="B96" s="297"/>
      <c r="C96" s="450"/>
      <c r="D96" s="296"/>
      <c r="E96" s="296"/>
      <c r="F96" s="296"/>
      <c r="G96" s="296"/>
      <c r="H96" s="296"/>
      <c r="I96" s="296"/>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366"/>
      <c r="AP96" s="296"/>
      <c r="AQ96" s="575"/>
      <c r="AR96" s="296"/>
      <c r="AS96" s="367"/>
      <c r="AT96" s="296"/>
      <c r="AU96"/>
    </row>
    <row r="97" spans="1:52" s="247" customFormat="1" ht="11.25" customHeight="1" x14ac:dyDescent="0.3">
      <c r="A97" s="657"/>
      <c r="B97" s="588" t="s">
        <v>463</v>
      </c>
      <c r="C97" s="658"/>
      <c r="D97" s="633"/>
      <c r="E97" s="845" t="str">
        <f ca="1">VLOOKUP(INDIRECT(ADDRESS(ROW(),COLUMN()-3)),INDIRECT("translations[[Question Num]:["&amp; Language_Selected &amp;"]]"),MATCH(Language_Selected,Language_Options,0)+1,FALSE)</f>
        <v>For the next questions, I want to ask a few questions about this entire delivery experience at this facility.</v>
      </c>
      <c r="F97" s="845"/>
      <c r="G97" s="845"/>
      <c r="H97" s="845"/>
      <c r="I97" s="845"/>
      <c r="J97" s="845"/>
      <c r="K97" s="845"/>
      <c r="L97" s="845"/>
      <c r="M97" s="845"/>
      <c r="N97" s="845"/>
      <c r="O97" s="845"/>
      <c r="P97" s="845"/>
      <c r="Q97" s="845"/>
      <c r="R97" s="845"/>
      <c r="S97" s="845"/>
      <c r="T97" s="845"/>
      <c r="U97" s="845"/>
      <c r="V97" s="845"/>
      <c r="W97" s="845"/>
      <c r="X97" s="845"/>
      <c r="Y97" s="845"/>
      <c r="Z97" s="845"/>
      <c r="AA97" s="845"/>
      <c r="AB97" s="845"/>
      <c r="AC97" s="845"/>
      <c r="AD97" s="845"/>
      <c r="AE97" s="845"/>
      <c r="AF97" s="845"/>
      <c r="AG97" s="845"/>
      <c r="AH97" s="845"/>
      <c r="AI97" s="845"/>
      <c r="AJ97" s="845"/>
      <c r="AK97" s="845"/>
      <c r="AL97" s="845"/>
      <c r="AM97" s="845"/>
      <c r="AN97" s="845"/>
      <c r="AO97" s="845"/>
      <c r="AP97" s="603"/>
      <c r="AQ97" s="602"/>
      <c r="AR97" s="602"/>
      <c r="AS97" s="659"/>
      <c r="AT97" s="660"/>
      <c r="AU97" s="357"/>
      <c r="AV97" s="529"/>
      <c r="AZ97" s="268"/>
    </row>
    <row r="98" spans="1:52" s="247" customFormat="1" ht="6" customHeight="1" thickBot="1" x14ac:dyDescent="0.35">
      <c r="A98" s="661"/>
      <c r="B98" s="592"/>
      <c r="C98" s="662"/>
      <c r="D98" s="640"/>
      <c r="E98" s="663"/>
      <c r="F98" s="663"/>
      <c r="G98" s="663"/>
      <c r="H98" s="663"/>
      <c r="I98" s="663"/>
      <c r="J98" s="663"/>
      <c r="K98" s="663"/>
      <c r="L98" s="663"/>
      <c r="M98" s="663"/>
      <c r="N98" s="663"/>
      <c r="O98" s="663"/>
      <c r="P98" s="663"/>
      <c r="Q98" s="663"/>
      <c r="R98" s="663"/>
      <c r="S98" s="663"/>
      <c r="T98" s="663"/>
      <c r="U98" s="639"/>
      <c r="V98" s="639"/>
      <c r="W98" s="639"/>
      <c r="X98" s="639"/>
      <c r="Y98" s="639"/>
      <c r="Z98" s="639"/>
      <c r="AA98" s="639"/>
      <c r="AB98" s="639"/>
      <c r="AC98" s="639"/>
      <c r="AD98" s="639"/>
      <c r="AE98" s="639"/>
      <c r="AF98" s="639"/>
      <c r="AG98" s="639"/>
      <c r="AH98" s="639"/>
      <c r="AI98" s="639"/>
      <c r="AJ98" s="639"/>
      <c r="AK98" s="639"/>
      <c r="AL98" s="664"/>
      <c r="AM98" s="665"/>
      <c r="AN98" s="665"/>
      <c r="AO98" s="665"/>
      <c r="AP98" s="641"/>
      <c r="AQ98" s="639"/>
      <c r="AR98" s="639"/>
      <c r="AS98" s="666"/>
      <c r="AT98" s="667"/>
      <c r="AU98" s="357"/>
      <c r="AV98" s="528"/>
    </row>
    <row r="99" spans="1:52" ht="6" customHeight="1" x14ac:dyDescent="0.25">
      <c r="A99" s="405"/>
      <c r="B99" s="292"/>
      <c r="C99" s="405"/>
      <c r="D99" s="158"/>
      <c r="E99" s="447"/>
      <c r="F99" s="447"/>
      <c r="G99" s="447"/>
      <c r="H99" s="447"/>
      <c r="I99" s="447"/>
      <c r="J99" s="447"/>
      <c r="K99" s="447"/>
      <c r="L99" s="447"/>
      <c r="M99" s="447"/>
      <c r="N99" s="447"/>
      <c r="O99" s="447"/>
      <c r="P99" s="447"/>
      <c r="Q99" s="447"/>
      <c r="R99" s="447"/>
      <c r="S99" s="447"/>
      <c r="T99" s="447"/>
      <c r="U99" s="160"/>
      <c r="V99" s="158"/>
      <c r="W99" s="160"/>
      <c r="X99" s="160"/>
      <c r="Y99" s="160"/>
      <c r="AL99" s="160"/>
      <c r="AM99" s="160"/>
      <c r="AN99" s="160"/>
      <c r="AO99" s="292"/>
      <c r="AP99" s="159"/>
      <c r="AQ99" s="160"/>
      <c r="AR99" s="160"/>
      <c r="AS99" s="407"/>
      <c r="AT99" s="568"/>
    </row>
    <row r="100" spans="1:52" ht="12.45" x14ac:dyDescent="0.3">
      <c r="A100" s="3"/>
      <c r="B100" s="648">
        <v>309</v>
      </c>
      <c r="C100" s="3"/>
      <c r="D100" s="168"/>
      <c r="E100" s="846" t="str">
        <f ca="1">VLOOKUP(INDIRECT(ADDRESS(ROW(),COLUMN()-3)),INDIRECT("translations[[Question Num]:["&amp; Language_Selected &amp;"]]"),MATCH(Language_Selected,Language_Options,0)+1,FALSE)</f>
        <v>Was the cost for services or treatments at this facility a problem?
IF YES, PROBE: Would you say this was a major problem or a minor problem?</v>
      </c>
      <c r="F100" s="846"/>
      <c r="G100" s="846"/>
      <c r="H100" s="846"/>
      <c r="I100" s="846"/>
      <c r="J100" s="846"/>
      <c r="K100" s="846"/>
      <c r="L100" s="846"/>
      <c r="M100" s="846"/>
      <c r="N100" s="846"/>
      <c r="O100" s="846"/>
      <c r="P100" s="846"/>
      <c r="Q100" s="846"/>
      <c r="R100" s="846"/>
      <c r="S100" s="846"/>
      <c r="T100" s="846"/>
      <c r="V100" s="168"/>
      <c r="W100" s="157" t="s">
        <v>459</v>
      </c>
      <c r="X100" s="157"/>
      <c r="Y100" s="157"/>
      <c r="Z100" s="157"/>
      <c r="AA100" s="157"/>
      <c r="AB100" s="157"/>
      <c r="AC100" s="157"/>
      <c r="AD100" s="157"/>
      <c r="AE100" s="157"/>
      <c r="AF100" s="155" t="s">
        <v>8</v>
      </c>
      <c r="AG100" s="14"/>
      <c r="AH100" s="155"/>
      <c r="AI100" s="155"/>
      <c r="AJ100" s="155"/>
      <c r="AK100" s="155"/>
      <c r="AL100" s="14"/>
      <c r="AM100" s="155"/>
      <c r="AN100" s="155"/>
      <c r="AO100" s="270" t="s">
        <v>46</v>
      </c>
      <c r="AP100" s="167"/>
      <c r="AS100" s="293"/>
      <c r="AT100" s="22"/>
    </row>
    <row r="101" spans="1:52" ht="12.45" x14ac:dyDescent="0.3">
      <c r="A101" s="3"/>
      <c r="B101" s="110"/>
      <c r="C101" s="3"/>
      <c r="D101" s="168"/>
      <c r="E101" s="846"/>
      <c r="F101" s="846"/>
      <c r="G101" s="846"/>
      <c r="H101" s="846"/>
      <c r="I101" s="846"/>
      <c r="J101" s="846"/>
      <c r="K101" s="846"/>
      <c r="L101" s="846"/>
      <c r="M101" s="846"/>
      <c r="N101" s="846"/>
      <c r="O101" s="846"/>
      <c r="P101" s="846"/>
      <c r="Q101" s="846"/>
      <c r="R101" s="846"/>
      <c r="S101" s="846"/>
      <c r="T101" s="846"/>
      <c r="V101" s="168"/>
      <c r="W101" t="s">
        <v>460</v>
      </c>
      <c r="AD101" s="15"/>
      <c r="AE101" s="155" t="s">
        <v>8</v>
      </c>
      <c r="AF101" s="155"/>
      <c r="AG101" s="14"/>
      <c r="AH101" s="155"/>
      <c r="AI101" s="155"/>
      <c r="AJ101" s="155"/>
      <c r="AK101" s="155"/>
      <c r="AL101" s="14"/>
      <c r="AM101" s="155"/>
      <c r="AN101" s="155"/>
      <c r="AO101" s="270" t="s">
        <v>69</v>
      </c>
      <c r="AP101" s="167"/>
      <c r="AS101" s="293"/>
      <c r="AT101" s="22"/>
    </row>
    <row r="102" spans="1:52" ht="12.45" x14ac:dyDescent="0.3">
      <c r="A102" s="3"/>
      <c r="B102" s="110"/>
      <c r="C102" s="3"/>
      <c r="D102" s="168"/>
      <c r="E102" s="846"/>
      <c r="F102" s="846"/>
      <c r="G102" s="846"/>
      <c r="H102" s="846"/>
      <c r="I102" s="846"/>
      <c r="J102" s="846"/>
      <c r="K102" s="846"/>
      <c r="L102" s="846"/>
      <c r="M102" s="846"/>
      <c r="N102" s="846"/>
      <c r="O102" s="846"/>
      <c r="P102" s="846"/>
      <c r="Q102" s="846"/>
      <c r="R102" s="846"/>
      <c r="S102" s="846"/>
      <c r="T102" s="846"/>
      <c r="V102" s="168"/>
      <c r="W102" s="157" t="s">
        <v>461</v>
      </c>
      <c r="X102" s="157"/>
      <c r="Y102" s="157"/>
      <c r="Z102" s="157"/>
      <c r="AA102" s="157"/>
      <c r="AB102" s="157"/>
      <c r="AC102" s="157"/>
      <c r="AD102" s="157"/>
      <c r="AE102" s="155" t="s">
        <v>8</v>
      </c>
      <c r="AF102" s="155"/>
      <c r="AG102" s="14"/>
      <c r="AH102" s="155"/>
      <c r="AI102" s="155"/>
      <c r="AJ102" s="155"/>
      <c r="AK102" s="155"/>
      <c r="AL102" s="14"/>
      <c r="AM102" s="155"/>
      <c r="AN102" s="155"/>
      <c r="AO102" s="270" t="s">
        <v>71</v>
      </c>
      <c r="AP102" s="167"/>
      <c r="AS102" s="293"/>
      <c r="AT102" s="22"/>
    </row>
    <row r="103" spans="1:52" x14ac:dyDescent="0.25">
      <c r="A103" s="3"/>
      <c r="B103" s="110"/>
      <c r="C103" s="3"/>
      <c r="D103" s="168"/>
      <c r="E103" s="846"/>
      <c r="F103" s="846"/>
      <c r="G103" s="846"/>
      <c r="H103" s="846"/>
      <c r="I103" s="846"/>
      <c r="J103" s="846"/>
      <c r="K103" s="846"/>
      <c r="L103" s="846"/>
      <c r="M103" s="846"/>
      <c r="N103" s="846"/>
      <c r="O103" s="846"/>
      <c r="P103" s="846"/>
      <c r="Q103" s="846"/>
      <c r="R103" s="846"/>
      <c r="S103" s="846"/>
      <c r="T103" s="846"/>
      <c r="V103" s="168"/>
      <c r="W103" s="157" t="s">
        <v>163</v>
      </c>
      <c r="X103" s="157"/>
      <c r="Y103" s="157"/>
      <c r="Z103" s="157"/>
      <c r="AA103" s="157"/>
      <c r="AB103" s="157"/>
      <c r="AC103" s="155" t="s">
        <v>8</v>
      </c>
      <c r="AD103" s="155"/>
      <c r="AE103" s="155"/>
      <c r="AF103" s="155"/>
      <c r="AG103" s="155"/>
      <c r="AH103" s="155"/>
      <c r="AI103" s="155"/>
      <c r="AJ103" s="155"/>
      <c r="AK103" s="155"/>
      <c r="AL103" s="155"/>
      <c r="AM103" s="155"/>
      <c r="AN103" s="155"/>
      <c r="AO103" s="270" t="s">
        <v>89</v>
      </c>
      <c r="AP103" s="167"/>
      <c r="AS103" s="293"/>
      <c r="AT103" s="22"/>
    </row>
    <row r="104" spans="1:52" x14ac:dyDescent="0.25">
      <c r="A104" s="3"/>
      <c r="B104" s="358"/>
      <c r="C104" s="3"/>
      <c r="D104" s="168"/>
      <c r="E104" s="846"/>
      <c r="F104" s="846"/>
      <c r="G104" s="846"/>
      <c r="H104" s="846"/>
      <c r="I104" s="846"/>
      <c r="J104" s="846"/>
      <c r="K104" s="846"/>
      <c r="L104" s="846"/>
      <c r="M104" s="846"/>
      <c r="N104" s="846"/>
      <c r="O104" s="846"/>
      <c r="P104" s="846"/>
      <c r="Q104" s="846"/>
      <c r="R104" s="846"/>
      <c r="S104" s="846"/>
      <c r="T104" s="846"/>
      <c r="V104" s="168"/>
      <c r="AO104" s="110"/>
      <c r="AP104" s="167"/>
      <c r="AS104" s="293"/>
      <c r="AT104" s="22"/>
    </row>
    <row r="105" spans="1:52" ht="6" customHeight="1" x14ac:dyDescent="0.25">
      <c r="A105" s="3"/>
      <c r="B105" s="358"/>
      <c r="C105" s="3"/>
      <c r="D105" s="168"/>
      <c r="E105" s="205"/>
      <c r="F105" s="205"/>
      <c r="G105" s="205"/>
      <c r="H105" s="205"/>
      <c r="I105" s="205"/>
      <c r="J105" s="205"/>
      <c r="K105" s="205"/>
      <c r="L105" s="205"/>
      <c r="M105" s="205"/>
      <c r="N105" s="205"/>
      <c r="O105" s="205"/>
      <c r="P105" s="205"/>
      <c r="Q105" s="205"/>
      <c r="R105" s="205"/>
      <c r="S105" s="205"/>
      <c r="T105" s="205"/>
      <c r="V105" s="162"/>
      <c r="W105" s="164"/>
      <c r="X105" s="164"/>
      <c r="Y105" s="164"/>
      <c r="Z105" s="164"/>
      <c r="AA105" s="164"/>
      <c r="AB105" s="164"/>
      <c r="AC105" s="164"/>
      <c r="AD105" s="164"/>
      <c r="AE105" s="164"/>
      <c r="AF105" s="164"/>
      <c r="AG105" s="164"/>
      <c r="AH105" s="164"/>
      <c r="AI105" s="164"/>
      <c r="AJ105" s="164"/>
      <c r="AK105" s="164"/>
      <c r="AL105" s="164"/>
      <c r="AO105" s="399"/>
      <c r="AP105" s="163"/>
      <c r="AS105" s="293"/>
      <c r="AT105" s="22"/>
    </row>
    <row r="106" spans="1:52" ht="6" customHeight="1" x14ac:dyDescent="0.25">
      <c r="A106" s="405"/>
      <c r="B106" s="290"/>
      <c r="C106" s="405"/>
      <c r="D106" s="158"/>
      <c r="E106" s="160"/>
      <c r="F106" s="160"/>
      <c r="G106" s="160"/>
      <c r="H106" s="160"/>
      <c r="I106" s="160"/>
      <c r="J106" s="160"/>
      <c r="K106" s="160"/>
      <c r="L106" s="160"/>
      <c r="M106" s="160"/>
      <c r="N106" s="160"/>
      <c r="O106" s="160"/>
      <c r="P106" s="160"/>
      <c r="Q106" s="160"/>
      <c r="R106" s="160"/>
      <c r="S106" s="160"/>
      <c r="T106" s="160"/>
      <c r="U106" s="160"/>
      <c r="V106" s="158"/>
      <c r="W106" s="160"/>
      <c r="X106" s="160"/>
      <c r="Y106" s="160"/>
      <c r="AM106" s="160"/>
      <c r="AN106" s="160"/>
      <c r="AO106" s="292"/>
      <c r="AP106" s="159"/>
      <c r="AQ106" s="160"/>
      <c r="AR106" s="406"/>
      <c r="AS106" s="407"/>
      <c r="AT106" s="568"/>
    </row>
    <row r="107" spans="1:52" x14ac:dyDescent="0.25">
      <c r="A107" s="3"/>
      <c r="B107" s="670">
        <v>310</v>
      </c>
      <c r="C107" s="3"/>
      <c r="D107" s="168"/>
      <c r="E107" s="849" t="str">
        <f ca="1">VLOOKUP(INDIRECT(ADDRESS(ROW(),COLUMN()-3)),INDIRECT("translations[[Question Num]:["&amp; Language_Selected &amp;"]]"),MATCH(Language_Selected,Language_Options,0)+1,FALSE)</f>
        <v>Is this the closest health facility to your home?</v>
      </c>
      <c r="F107" s="849"/>
      <c r="G107" s="849"/>
      <c r="H107" s="849"/>
      <c r="I107" s="849"/>
      <c r="J107" s="849"/>
      <c r="K107" s="849"/>
      <c r="L107" s="849"/>
      <c r="M107" s="849"/>
      <c r="N107" s="849"/>
      <c r="O107" s="849"/>
      <c r="P107" s="849"/>
      <c r="Q107" s="849"/>
      <c r="R107" s="849"/>
      <c r="S107" s="849"/>
      <c r="T107" s="849"/>
      <c r="V107" s="168"/>
      <c r="W107" t="s">
        <v>86</v>
      </c>
      <c r="Y107" s="155" t="s">
        <v>8</v>
      </c>
      <c r="Z107" s="155"/>
      <c r="AA107" s="155"/>
      <c r="AB107" s="155"/>
      <c r="AC107" s="155"/>
      <c r="AD107" s="155"/>
      <c r="AE107" s="155"/>
      <c r="AF107" s="155"/>
      <c r="AG107" s="155"/>
      <c r="AH107" s="155"/>
      <c r="AI107" s="155"/>
      <c r="AJ107" s="155"/>
      <c r="AK107" s="155"/>
      <c r="AL107" s="155"/>
      <c r="AM107" s="155"/>
      <c r="AN107" s="155"/>
      <c r="AO107" s="270" t="s">
        <v>46</v>
      </c>
      <c r="AP107" s="671"/>
      <c r="AQ107" s="155"/>
      <c r="AS107" s="3" t="s">
        <v>464</v>
      </c>
    </row>
    <row r="108" spans="1:52" ht="12.45" x14ac:dyDescent="0.25">
      <c r="A108" s="3"/>
      <c r="B108" s="22"/>
      <c r="C108" s="3"/>
      <c r="D108" s="168"/>
      <c r="E108" s="849"/>
      <c r="F108" s="849"/>
      <c r="G108" s="849"/>
      <c r="H108" s="849"/>
      <c r="I108" s="849"/>
      <c r="J108" s="849"/>
      <c r="K108" s="849"/>
      <c r="L108" s="849"/>
      <c r="M108" s="849"/>
      <c r="N108" s="849"/>
      <c r="O108" s="849"/>
      <c r="P108" s="849"/>
      <c r="Q108" s="849"/>
      <c r="R108" s="849"/>
      <c r="S108" s="849"/>
      <c r="T108" s="849"/>
      <c r="V108" s="168"/>
      <c r="W108" t="s">
        <v>87</v>
      </c>
      <c r="X108" s="15"/>
      <c r="Y108" s="155" t="s">
        <v>8</v>
      </c>
      <c r="Z108" s="155"/>
      <c r="AA108" s="155"/>
      <c r="AB108" s="155"/>
      <c r="AC108" s="155"/>
      <c r="AD108" s="155"/>
      <c r="AE108" s="155"/>
      <c r="AF108" s="155"/>
      <c r="AG108" s="155"/>
      <c r="AH108" s="155"/>
      <c r="AI108" s="155"/>
      <c r="AJ108" s="155"/>
      <c r="AK108" s="155"/>
      <c r="AL108" s="155"/>
      <c r="AM108" s="155"/>
      <c r="AN108" s="155"/>
      <c r="AO108" s="270" t="s">
        <v>69</v>
      </c>
      <c r="AP108" s="671"/>
      <c r="AQ108" s="155"/>
      <c r="AS108" s="3"/>
    </row>
    <row r="109" spans="1:52" x14ac:dyDescent="0.25">
      <c r="A109" s="3"/>
      <c r="B109" s="22"/>
      <c r="C109" s="3"/>
      <c r="D109" s="168"/>
      <c r="E109" s="849"/>
      <c r="F109" s="849"/>
      <c r="G109" s="849"/>
      <c r="H109" s="849"/>
      <c r="I109" s="849"/>
      <c r="J109" s="849"/>
      <c r="K109" s="849"/>
      <c r="L109" s="849"/>
      <c r="M109" s="849"/>
      <c r="N109" s="849"/>
      <c r="O109" s="849"/>
      <c r="P109" s="849"/>
      <c r="Q109" s="849"/>
      <c r="R109" s="849"/>
      <c r="S109" s="849"/>
      <c r="T109" s="849"/>
      <c r="V109" s="168"/>
      <c r="W109" s="157" t="s">
        <v>163</v>
      </c>
      <c r="X109" s="157"/>
      <c r="Y109" s="157"/>
      <c r="Z109" s="157"/>
      <c r="AA109" s="157"/>
      <c r="AB109" s="157"/>
      <c r="AC109" s="155" t="s">
        <v>8</v>
      </c>
      <c r="AD109" s="155"/>
      <c r="AE109" s="155"/>
      <c r="AF109" s="155"/>
      <c r="AG109" s="155"/>
      <c r="AH109" s="155"/>
      <c r="AI109" s="155"/>
      <c r="AJ109" s="155"/>
      <c r="AK109" s="155"/>
      <c r="AL109" s="155"/>
      <c r="AM109" s="155"/>
      <c r="AN109" s="155"/>
      <c r="AO109" s="270" t="s">
        <v>89</v>
      </c>
      <c r="AP109" s="671"/>
      <c r="AQ109" s="155"/>
      <c r="AS109" s="3" t="s">
        <v>464</v>
      </c>
    </row>
    <row r="110" spans="1:52" ht="6" customHeight="1" x14ac:dyDescent="0.25">
      <c r="A110" s="8"/>
      <c r="B110" s="448"/>
      <c r="C110" s="8"/>
      <c r="D110" s="162"/>
      <c r="E110" s="164"/>
      <c r="F110" s="164"/>
      <c r="G110" s="164"/>
      <c r="H110" s="164"/>
      <c r="I110" s="164"/>
      <c r="J110" s="164"/>
      <c r="K110" s="164"/>
      <c r="L110" s="164"/>
      <c r="M110" s="164"/>
      <c r="N110" s="164"/>
      <c r="O110" s="164"/>
      <c r="P110" s="164"/>
      <c r="Q110" s="164"/>
      <c r="R110" s="164"/>
      <c r="S110" s="164"/>
      <c r="T110" s="164"/>
      <c r="U110" s="164"/>
      <c r="V110" s="162"/>
      <c r="W110" s="164"/>
      <c r="X110" s="164"/>
      <c r="Y110" s="164"/>
      <c r="Z110" s="164"/>
      <c r="AA110" s="164"/>
      <c r="AB110" s="164"/>
      <c r="AC110" s="164"/>
      <c r="AD110" s="164"/>
      <c r="AE110" s="164"/>
      <c r="AF110" s="164"/>
      <c r="AG110" s="164"/>
      <c r="AH110" s="164"/>
      <c r="AI110" s="164"/>
      <c r="AJ110" s="164"/>
      <c r="AK110" s="164"/>
      <c r="AL110" s="164"/>
      <c r="AM110" s="164"/>
      <c r="AN110" s="164"/>
      <c r="AO110" s="401"/>
      <c r="AP110" s="163"/>
      <c r="AQ110" s="164"/>
      <c r="AR110" s="164"/>
      <c r="AS110" s="402"/>
      <c r="AT110" s="448"/>
    </row>
    <row r="111" spans="1:52" ht="6" customHeight="1" x14ac:dyDescent="0.25">
      <c r="A111" s="3"/>
      <c r="B111" s="22"/>
      <c r="C111" s="3"/>
      <c r="D111" s="158"/>
      <c r="E111" s="160"/>
      <c r="F111" s="160"/>
      <c r="G111" s="160"/>
      <c r="H111" s="160"/>
      <c r="I111" s="160"/>
      <c r="J111" s="160"/>
      <c r="K111" s="160"/>
      <c r="L111" s="160"/>
      <c r="M111" s="160"/>
      <c r="N111" s="160"/>
      <c r="O111" s="160"/>
      <c r="P111" s="160"/>
      <c r="Q111" s="160"/>
      <c r="R111" s="160"/>
      <c r="S111" s="160"/>
      <c r="T111" s="160"/>
      <c r="U111" s="160"/>
      <c r="V111" s="158"/>
      <c r="W111" s="160"/>
      <c r="X111" s="160"/>
      <c r="Y111" s="160"/>
      <c r="Z111" s="160"/>
      <c r="AA111" s="160"/>
      <c r="AB111" s="160"/>
      <c r="AC111" s="160"/>
      <c r="AD111" s="160"/>
      <c r="AE111" s="160"/>
      <c r="AF111" s="160"/>
      <c r="AG111" s="160"/>
      <c r="AH111" s="160"/>
      <c r="AI111" s="160"/>
      <c r="AJ111" s="160"/>
      <c r="AK111" s="160"/>
      <c r="AL111" s="160"/>
      <c r="AM111" s="160"/>
      <c r="AN111" s="160"/>
      <c r="AO111" s="290"/>
      <c r="AP111" s="159"/>
      <c r="AS111" s="407"/>
      <c r="AT111" s="160"/>
    </row>
    <row r="112" spans="1:52" x14ac:dyDescent="0.25">
      <c r="A112" s="3"/>
      <c r="B112" s="670">
        <v>311</v>
      </c>
      <c r="C112" s="3"/>
      <c r="D112" s="168"/>
      <c r="E112" s="849" t="str">
        <f ca="1">VLOOKUP(INDIRECT(ADDRESS(ROW(),COLUMN()-3)),INDIRECT("translations[[Question Num]:["&amp; Language_Selected &amp;"]]"),MATCH(Language_Selected,Language_Options,0)+1,FALSE)</f>
        <v>What was the main reason you did not go to the facility nearest to your home?
IF CLIENT MENTIONS SEVERAL REASONS, PROBE FOR THE MOST IMPORTANT, OR MAIN REASON.</v>
      </c>
      <c r="F112" s="849"/>
      <c r="G112" s="849"/>
      <c r="H112" s="849"/>
      <c r="I112" s="849"/>
      <c r="J112" s="849"/>
      <c r="K112" s="849"/>
      <c r="L112" s="849"/>
      <c r="M112" s="849"/>
      <c r="N112" s="849"/>
      <c r="O112" s="849"/>
      <c r="P112" s="849"/>
      <c r="Q112" s="849"/>
      <c r="R112" s="849"/>
      <c r="S112" s="849"/>
      <c r="T112" s="849"/>
      <c r="V112" s="168"/>
      <c r="W112" s="157" t="s">
        <v>226</v>
      </c>
      <c r="X112" s="157"/>
      <c r="Y112" s="157"/>
      <c r="Z112" s="157"/>
      <c r="AA112" s="157"/>
      <c r="AB112" s="157"/>
      <c r="AC112" s="157"/>
      <c r="AD112" s="157"/>
      <c r="AE112" s="157"/>
      <c r="AF112" s="157"/>
      <c r="AG112" s="157"/>
      <c r="AH112" s="157"/>
      <c r="AI112" s="157"/>
      <c r="AJ112" s="155" t="s">
        <v>8</v>
      </c>
      <c r="AK112" s="155"/>
      <c r="AL112" s="155"/>
      <c r="AM112" s="155"/>
      <c r="AN112" s="155"/>
      <c r="AO112" s="409" t="s">
        <v>227</v>
      </c>
      <c r="AP112" s="671"/>
      <c r="AQ112" s="155"/>
      <c r="AS112" s="293"/>
    </row>
    <row r="113" spans="1:46" x14ac:dyDescent="0.25">
      <c r="A113" s="3"/>
      <c r="B113" s="270"/>
      <c r="C113" s="3"/>
      <c r="D113" s="168"/>
      <c r="E113" s="849"/>
      <c r="F113" s="849"/>
      <c r="G113" s="849"/>
      <c r="H113" s="849"/>
      <c r="I113" s="849"/>
      <c r="J113" s="849"/>
      <c r="K113" s="849"/>
      <c r="L113" s="849"/>
      <c r="M113" s="849"/>
      <c r="N113" s="849"/>
      <c r="O113" s="849"/>
      <c r="P113" s="849"/>
      <c r="Q113" s="849"/>
      <c r="R113" s="849"/>
      <c r="S113" s="849"/>
      <c r="T113" s="849"/>
      <c r="V113" s="168"/>
      <c r="W113" s="157" t="s">
        <v>249</v>
      </c>
      <c r="X113" s="157"/>
      <c r="Y113" s="157"/>
      <c r="Z113" s="157"/>
      <c r="AA113" s="157"/>
      <c r="AB113" s="157"/>
      <c r="AC113" s="157"/>
      <c r="AD113" s="155" t="s">
        <v>8</v>
      </c>
      <c r="AE113" s="155"/>
      <c r="AF113" s="155"/>
      <c r="AG113" s="155"/>
      <c r="AH113" s="155"/>
      <c r="AI113" s="155"/>
      <c r="AJ113" s="155"/>
      <c r="AK113" s="155"/>
      <c r="AL113" s="155"/>
      <c r="AM113" s="155"/>
      <c r="AN113" s="155"/>
      <c r="AO113" s="409" t="s">
        <v>229</v>
      </c>
      <c r="AP113" s="671"/>
      <c r="AQ113" s="155"/>
      <c r="AS113" s="293"/>
    </row>
    <row r="114" spans="1:46" x14ac:dyDescent="0.25">
      <c r="A114" s="3"/>
      <c r="B114" s="270"/>
      <c r="C114" s="3"/>
      <c r="D114" s="168"/>
      <c r="E114" s="849"/>
      <c r="F114" s="849"/>
      <c r="G114" s="849"/>
      <c r="H114" s="849"/>
      <c r="I114" s="849"/>
      <c r="J114" s="849"/>
      <c r="K114" s="849"/>
      <c r="L114" s="849"/>
      <c r="M114" s="849"/>
      <c r="N114" s="849"/>
      <c r="O114" s="849"/>
      <c r="P114" s="849"/>
      <c r="Q114" s="849"/>
      <c r="R114" s="849"/>
      <c r="S114" s="849"/>
      <c r="T114" s="849"/>
      <c r="V114" s="168"/>
      <c r="W114" s="157" t="s">
        <v>465</v>
      </c>
      <c r="X114" s="157"/>
      <c r="Y114" s="157"/>
      <c r="Z114" s="157"/>
      <c r="AA114" s="157"/>
      <c r="AB114" s="157"/>
      <c r="AC114" s="157"/>
      <c r="AD114" s="157"/>
      <c r="AE114" s="157"/>
      <c r="AF114" s="155" t="s">
        <v>8</v>
      </c>
      <c r="AG114" s="155"/>
      <c r="AH114" s="155"/>
      <c r="AI114" s="155"/>
      <c r="AJ114" s="155"/>
      <c r="AK114" s="155"/>
      <c r="AL114" s="155"/>
      <c r="AM114" s="155"/>
      <c r="AN114" s="155"/>
      <c r="AO114" s="409" t="s">
        <v>232</v>
      </c>
      <c r="AP114" s="671"/>
      <c r="AQ114" s="155"/>
      <c r="AS114" s="293"/>
    </row>
    <row r="115" spans="1:46" x14ac:dyDescent="0.25">
      <c r="A115" s="3"/>
      <c r="B115" s="270"/>
      <c r="C115" s="3"/>
      <c r="D115" s="168"/>
      <c r="E115" s="849"/>
      <c r="F115" s="849"/>
      <c r="G115" s="849"/>
      <c r="H115" s="849"/>
      <c r="I115" s="849"/>
      <c r="J115" s="849"/>
      <c r="K115" s="849"/>
      <c r="L115" s="849"/>
      <c r="M115" s="849"/>
      <c r="N115" s="849"/>
      <c r="O115" s="849"/>
      <c r="P115" s="849"/>
      <c r="Q115" s="849"/>
      <c r="R115" s="849"/>
      <c r="S115" s="849"/>
      <c r="T115" s="849"/>
      <c r="V115" s="168"/>
      <c r="W115" s="157" t="s">
        <v>435</v>
      </c>
      <c r="X115" s="157"/>
      <c r="Y115" s="157"/>
      <c r="Z115" s="157"/>
      <c r="AA115" s="157"/>
      <c r="AB115" s="157"/>
      <c r="AC115" s="155" t="s">
        <v>8</v>
      </c>
      <c r="AD115" s="155"/>
      <c r="AE115" s="155"/>
      <c r="AF115" s="155"/>
      <c r="AG115" s="155"/>
      <c r="AH115" s="155"/>
      <c r="AI115" s="155"/>
      <c r="AJ115" s="155"/>
      <c r="AK115" s="155"/>
      <c r="AL115" s="155"/>
      <c r="AM115" s="155"/>
      <c r="AN115" s="155"/>
      <c r="AO115" s="409" t="s">
        <v>236</v>
      </c>
      <c r="AP115" s="671"/>
      <c r="AQ115" s="155"/>
      <c r="AS115" s="293"/>
    </row>
    <row r="116" spans="1:46" x14ac:dyDescent="0.25">
      <c r="A116" s="3"/>
      <c r="B116" s="270"/>
      <c r="C116" s="3"/>
      <c r="D116" s="168"/>
      <c r="E116" s="849"/>
      <c r="F116" s="849"/>
      <c r="G116" s="849"/>
      <c r="H116" s="849"/>
      <c r="I116" s="849"/>
      <c r="J116" s="849"/>
      <c r="K116" s="849"/>
      <c r="L116" s="849"/>
      <c r="M116" s="849"/>
      <c r="N116" s="849"/>
      <c r="O116" s="849"/>
      <c r="P116" s="849"/>
      <c r="Q116" s="849"/>
      <c r="R116" s="849"/>
      <c r="S116" s="849"/>
      <c r="T116" s="849"/>
      <c r="V116" s="168"/>
      <c r="W116" s="157" t="s">
        <v>436</v>
      </c>
      <c r="X116" s="157"/>
      <c r="Y116" s="157"/>
      <c r="Z116" s="157"/>
      <c r="AA116" s="157"/>
      <c r="AB116" s="157"/>
      <c r="AC116" s="157"/>
      <c r="AD116" s="157"/>
      <c r="AE116" s="157"/>
      <c r="AF116" s="157"/>
      <c r="AG116" s="157"/>
      <c r="AH116" s="157"/>
      <c r="AI116" s="157"/>
      <c r="AJ116" s="155" t="s">
        <v>8</v>
      </c>
      <c r="AK116" s="155"/>
      <c r="AL116" s="155"/>
      <c r="AM116" s="155"/>
      <c r="AN116" s="155"/>
      <c r="AO116" s="409" t="s">
        <v>238</v>
      </c>
      <c r="AP116" s="671"/>
      <c r="AQ116" s="155"/>
      <c r="AS116" s="293"/>
    </row>
    <row r="117" spans="1:46" x14ac:dyDescent="0.25">
      <c r="A117" s="3"/>
      <c r="B117" s="270"/>
      <c r="C117" s="3"/>
      <c r="D117" s="168"/>
      <c r="E117" s="849"/>
      <c r="F117" s="849"/>
      <c r="G117" s="849"/>
      <c r="H117" s="849"/>
      <c r="I117" s="849"/>
      <c r="J117" s="849"/>
      <c r="K117" s="849"/>
      <c r="L117" s="849"/>
      <c r="M117" s="849"/>
      <c r="N117" s="849"/>
      <c r="O117" s="849"/>
      <c r="P117" s="849"/>
      <c r="Q117" s="849"/>
      <c r="R117" s="849"/>
      <c r="S117" s="849"/>
      <c r="T117" s="849"/>
      <c r="V117" s="168"/>
      <c r="W117" s="157" t="s">
        <v>253</v>
      </c>
      <c r="X117" s="157"/>
      <c r="Y117" s="157"/>
      <c r="Z117" s="157"/>
      <c r="AA117" s="157"/>
      <c r="AB117" s="157"/>
      <c r="AC117" s="157"/>
      <c r="AD117" s="157"/>
      <c r="AE117" s="157"/>
      <c r="AF117" s="155" t="s">
        <v>8</v>
      </c>
      <c r="AG117" s="155"/>
      <c r="AH117" s="155"/>
      <c r="AI117" s="155"/>
      <c r="AJ117" s="155"/>
      <c r="AK117" s="155"/>
      <c r="AL117" s="155"/>
      <c r="AM117" s="155"/>
      <c r="AN117" s="155"/>
      <c r="AO117" s="409" t="s">
        <v>240</v>
      </c>
      <c r="AP117" s="671"/>
      <c r="AQ117" s="155"/>
      <c r="AS117" s="293"/>
    </row>
    <row r="118" spans="1:46" x14ac:dyDescent="0.25">
      <c r="A118" s="3"/>
      <c r="B118" s="270"/>
      <c r="C118" s="3"/>
      <c r="D118" s="168"/>
      <c r="E118" s="849"/>
      <c r="F118" s="849"/>
      <c r="G118" s="849"/>
      <c r="H118" s="849"/>
      <c r="I118" s="849"/>
      <c r="J118" s="849"/>
      <c r="K118" s="849"/>
      <c r="L118" s="849"/>
      <c r="M118" s="849"/>
      <c r="N118" s="849"/>
      <c r="O118" s="849"/>
      <c r="P118" s="849"/>
      <c r="Q118" s="849"/>
      <c r="R118" s="849"/>
      <c r="S118" s="849"/>
      <c r="T118" s="849"/>
      <c r="V118" s="168"/>
      <c r="W118" s="157" t="s">
        <v>466</v>
      </c>
      <c r="X118" s="157"/>
      <c r="Y118" s="157"/>
      <c r="Z118" s="157"/>
      <c r="AA118" s="157"/>
      <c r="AB118" s="157"/>
      <c r="AC118" s="157"/>
      <c r="AD118" s="155" t="s">
        <v>8</v>
      </c>
      <c r="AE118" s="155"/>
      <c r="AF118" s="155"/>
      <c r="AG118" s="155"/>
      <c r="AH118" s="155"/>
      <c r="AI118" s="155"/>
      <c r="AJ118" s="155"/>
      <c r="AK118" s="155"/>
      <c r="AL118" s="155"/>
      <c r="AM118" s="155"/>
      <c r="AN118" s="155"/>
      <c r="AO118" s="409" t="s">
        <v>242</v>
      </c>
      <c r="AP118" s="671"/>
      <c r="AQ118" s="155"/>
      <c r="AS118" s="293"/>
    </row>
    <row r="119" spans="1:46" ht="12.45" x14ac:dyDescent="0.25">
      <c r="A119" s="3"/>
      <c r="B119" s="270"/>
      <c r="C119" s="3"/>
      <c r="D119" s="168"/>
      <c r="E119" s="849"/>
      <c r="F119" s="849"/>
      <c r="G119" s="849"/>
      <c r="H119" s="849"/>
      <c r="I119" s="849"/>
      <c r="J119" s="849"/>
      <c r="K119" s="849"/>
      <c r="L119" s="849"/>
      <c r="M119" s="849"/>
      <c r="N119" s="849"/>
      <c r="O119" s="849"/>
      <c r="P119" s="849"/>
      <c r="Q119" s="849"/>
      <c r="R119" s="849"/>
      <c r="S119" s="849"/>
      <c r="T119" s="849"/>
      <c r="V119" s="168"/>
      <c r="W119" t="s">
        <v>467</v>
      </c>
      <c r="Y119" s="155"/>
      <c r="Z119" s="155"/>
      <c r="AA119" s="155"/>
      <c r="AB119" s="155"/>
      <c r="AC119" s="155"/>
      <c r="AD119" s="155"/>
      <c r="AE119" s="155"/>
      <c r="AF119" s="155"/>
      <c r="AG119" s="155"/>
      <c r="AH119" s="155"/>
      <c r="AI119" s="155"/>
      <c r="AJ119" s="155"/>
      <c r="AK119" s="155"/>
      <c r="AL119" s="155"/>
      <c r="AM119" s="155"/>
      <c r="AN119" s="155"/>
      <c r="AO119" s="119"/>
      <c r="AP119" s="671"/>
      <c r="AQ119" s="155"/>
      <c r="AS119" s="293"/>
    </row>
    <row r="120" spans="1:46" x14ac:dyDescent="0.25">
      <c r="A120" s="3"/>
      <c r="B120" s="270"/>
      <c r="C120" s="3"/>
      <c r="D120" s="168"/>
      <c r="E120" s="849"/>
      <c r="F120" s="849"/>
      <c r="G120" s="849"/>
      <c r="H120" s="849"/>
      <c r="I120" s="849"/>
      <c r="J120" s="849"/>
      <c r="K120" s="849"/>
      <c r="L120" s="849"/>
      <c r="M120" s="849"/>
      <c r="N120" s="849"/>
      <c r="O120" s="849"/>
      <c r="P120" s="849"/>
      <c r="Q120" s="849"/>
      <c r="R120" s="849"/>
      <c r="S120" s="849"/>
      <c r="T120" s="849"/>
      <c r="V120" s="168"/>
      <c r="X120" t="s">
        <v>468</v>
      </c>
      <c r="Y120" s="155"/>
      <c r="Z120" s="155"/>
      <c r="AA120" s="155"/>
      <c r="AB120" s="155" t="s">
        <v>8</v>
      </c>
      <c r="AC120" s="155"/>
      <c r="AD120" s="155"/>
      <c r="AE120" s="155"/>
      <c r="AF120" s="155"/>
      <c r="AG120" s="155"/>
      <c r="AH120" s="155"/>
      <c r="AI120" s="155"/>
      <c r="AJ120" s="155"/>
      <c r="AK120" s="155"/>
      <c r="AL120" s="155"/>
      <c r="AM120" s="155"/>
      <c r="AN120" s="155"/>
      <c r="AO120" s="409" t="s">
        <v>244</v>
      </c>
      <c r="AP120" s="671"/>
      <c r="AQ120" s="155"/>
      <c r="AS120" s="293"/>
    </row>
    <row r="121" spans="1:46" x14ac:dyDescent="0.25">
      <c r="A121" s="3"/>
      <c r="B121" s="270"/>
      <c r="C121" s="3"/>
      <c r="D121" s="168"/>
      <c r="E121" s="849"/>
      <c r="F121" s="849"/>
      <c r="G121" s="849"/>
      <c r="H121" s="849"/>
      <c r="I121" s="849"/>
      <c r="J121" s="849"/>
      <c r="K121" s="849"/>
      <c r="L121" s="849"/>
      <c r="M121" s="849"/>
      <c r="N121" s="849"/>
      <c r="O121" s="849"/>
      <c r="P121" s="849"/>
      <c r="Q121" s="849"/>
      <c r="R121" s="849"/>
      <c r="S121" s="849"/>
      <c r="T121" s="849"/>
      <c r="V121" s="168"/>
      <c r="W121" s="602" t="s">
        <v>114</v>
      </c>
      <c r="X121" s="602"/>
      <c r="Y121" s="636"/>
      <c r="Z121" s="672"/>
      <c r="AA121" s="672"/>
      <c r="AB121" s="672"/>
      <c r="AC121" s="672"/>
      <c r="AD121" s="672"/>
      <c r="AE121" s="672"/>
      <c r="AF121" s="672"/>
      <c r="AG121" s="672"/>
      <c r="AH121" s="672"/>
      <c r="AI121" s="672"/>
      <c r="AJ121" s="672"/>
      <c r="AK121" s="672"/>
      <c r="AL121" s="672"/>
      <c r="AM121" s="155"/>
      <c r="AN121" s="155"/>
      <c r="AO121" s="409" t="s">
        <v>248</v>
      </c>
      <c r="AP121" s="671"/>
      <c r="AQ121" s="155"/>
      <c r="AS121" s="293"/>
    </row>
    <row r="122" spans="1:46" x14ac:dyDescent="0.25">
      <c r="A122" s="3"/>
      <c r="B122" s="270"/>
      <c r="C122" s="3"/>
      <c r="D122" s="168"/>
      <c r="E122" s="849"/>
      <c r="F122" s="849"/>
      <c r="G122" s="849"/>
      <c r="H122" s="849"/>
      <c r="I122" s="849"/>
      <c r="J122" s="849"/>
      <c r="K122" s="849"/>
      <c r="L122" s="849"/>
      <c r="M122" s="849"/>
      <c r="N122" s="849"/>
      <c r="O122" s="849"/>
      <c r="P122" s="849"/>
      <c r="Q122" s="849"/>
      <c r="R122" s="849"/>
      <c r="S122" s="849"/>
      <c r="T122" s="849"/>
      <c r="V122" s="168"/>
      <c r="W122" s="602"/>
      <c r="X122" s="602"/>
      <c r="Y122" s="636"/>
      <c r="Z122" s="853" t="s">
        <v>429</v>
      </c>
      <c r="AA122" s="853"/>
      <c r="AB122" s="853"/>
      <c r="AC122" s="853"/>
      <c r="AD122" s="853"/>
      <c r="AE122" s="853"/>
      <c r="AF122" s="853"/>
      <c r="AG122" s="853"/>
      <c r="AH122" s="853"/>
      <c r="AI122" s="853"/>
      <c r="AJ122" s="853"/>
      <c r="AK122" s="853"/>
      <c r="AL122" s="853"/>
      <c r="AM122" s="155"/>
      <c r="AN122" s="155"/>
      <c r="AO122" s="409"/>
      <c r="AP122" s="671"/>
      <c r="AQ122" s="155"/>
      <c r="AS122" s="293"/>
    </row>
    <row r="123" spans="1:46" x14ac:dyDescent="0.25">
      <c r="A123" s="3"/>
      <c r="B123" s="270"/>
      <c r="C123" s="3"/>
      <c r="D123" s="168"/>
      <c r="E123" s="849"/>
      <c r="F123" s="849"/>
      <c r="G123" s="849"/>
      <c r="H123" s="849"/>
      <c r="I123" s="849"/>
      <c r="J123" s="849"/>
      <c r="K123" s="849"/>
      <c r="L123" s="849"/>
      <c r="M123" s="849"/>
      <c r="N123" s="849"/>
      <c r="O123" s="849"/>
      <c r="P123" s="849"/>
      <c r="Q123" s="849"/>
      <c r="R123" s="849"/>
      <c r="S123" s="849"/>
      <c r="T123" s="849"/>
      <c r="V123" s="168"/>
      <c r="W123" s="157" t="s">
        <v>88</v>
      </c>
      <c r="X123" s="157"/>
      <c r="Y123" s="157"/>
      <c r="Z123" s="157"/>
      <c r="AA123" s="157"/>
      <c r="AB123" s="157"/>
      <c r="AC123" s="155" t="s">
        <v>8</v>
      </c>
      <c r="AD123" s="155"/>
      <c r="AE123" s="155"/>
      <c r="AF123" s="155"/>
      <c r="AG123" s="155"/>
      <c r="AH123" s="155"/>
      <c r="AI123" s="155"/>
      <c r="AJ123" s="155"/>
      <c r="AK123" s="155"/>
      <c r="AL123" s="155"/>
      <c r="AM123" s="155"/>
      <c r="AN123" s="155"/>
      <c r="AO123" s="409" t="s">
        <v>60</v>
      </c>
      <c r="AP123" s="671"/>
      <c r="AQ123" s="155"/>
      <c r="AS123" s="293"/>
    </row>
    <row r="124" spans="1:46" ht="6" customHeight="1" thickBot="1" x14ac:dyDescent="0.3">
      <c r="A124" s="23"/>
      <c r="B124" s="60"/>
      <c r="C124" s="352"/>
      <c r="D124" s="29"/>
      <c r="E124" s="305"/>
      <c r="F124" s="305"/>
      <c r="G124" s="305"/>
      <c r="H124" s="305"/>
      <c r="I124" s="305"/>
      <c r="J124" s="305"/>
      <c r="K124" s="305"/>
      <c r="L124" s="305"/>
      <c r="M124" s="305"/>
      <c r="N124" s="305"/>
      <c r="O124" s="305"/>
      <c r="P124" s="305"/>
      <c r="Q124" s="305"/>
      <c r="R124" s="305"/>
      <c r="S124" s="305"/>
      <c r="T124" s="305"/>
      <c r="U124" s="31"/>
      <c r="V124" s="29"/>
      <c r="W124" s="83"/>
      <c r="X124" s="83"/>
      <c r="Y124" s="83"/>
      <c r="Z124" s="83"/>
      <c r="AA124" s="83"/>
      <c r="AB124" s="83"/>
      <c r="AC124" s="43"/>
      <c r="AD124" s="43"/>
      <c r="AE124" s="43"/>
      <c r="AF124" s="43"/>
      <c r="AG124" s="43"/>
      <c r="AH124" s="43"/>
      <c r="AI124" s="43"/>
      <c r="AJ124" s="43"/>
      <c r="AK124" s="43"/>
      <c r="AL124" s="43"/>
      <c r="AM124" s="43"/>
      <c r="AN124" s="43"/>
      <c r="AO124" s="73"/>
      <c r="AP124" s="86"/>
      <c r="AQ124" s="43"/>
      <c r="AR124" s="24"/>
      <c r="AS124" s="25"/>
      <c r="AT124" s="24"/>
    </row>
    <row r="125" spans="1:46" ht="6" customHeight="1" x14ac:dyDescent="0.25">
      <c r="A125" s="544"/>
      <c r="B125" s="545"/>
      <c r="C125" s="541"/>
      <c r="D125" s="543"/>
      <c r="E125" s="543"/>
      <c r="F125" s="543"/>
      <c r="G125" s="543"/>
      <c r="H125" s="543"/>
      <c r="I125" s="543"/>
      <c r="J125" s="543"/>
      <c r="K125" s="543"/>
      <c r="L125" s="543"/>
      <c r="M125" s="543"/>
      <c r="N125" s="543"/>
      <c r="O125" s="543"/>
      <c r="P125" s="543"/>
      <c r="Q125" s="543"/>
      <c r="R125" s="543"/>
      <c r="S125" s="543"/>
      <c r="T125" s="543"/>
      <c r="U125" s="543"/>
      <c r="V125" s="543"/>
      <c r="W125" s="543"/>
      <c r="X125" s="543"/>
      <c r="Y125" s="543"/>
      <c r="Z125" s="543"/>
      <c r="AA125" s="543"/>
      <c r="AB125" s="543"/>
      <c r="AC125" s="543"/>
      <c r="AD125" s="543"/>
      <c r="AE125" s="543"/>
      <c r="AF125" s="543"/>
      <c r="AG125" s="543"/>
      <c r="AH125" s="543"/>
      <c r="AI125" s="543"/>
      <c r="AJ125" s="543"/>
      <c r="AK125" s="543"/>
      <c r="AL125" s="543"/>
      <c r="AM125" s="543"/>
      <c r="AN125" s="543"/>
      <c r="AO125" s="542"/>
      <c r="AP125" s="543"/>
      <c r="AQ125" s="543"/>
      <c r="AR125" s="543"/>
      <c r="AS125" s="546"/>
      <c r="AT125" s="547"/>
    </row>
    <row r="126" spans="1:46" ht="19.75" x14ac:dyDescent="0.45">
      <c r="A126" s="798" t="s">
        <v>469</v>
      </c>
      <c r="B126" s="799"/>
      <c r="C126" s="799"/>
      <c r="D126" s="799"/>
      <c r="E126" s="799"/>
      <c r="F126" s="799"/>
      <c r="G126" s="799"/>
      <c r="H126" s="799"/>
      <c r="I126" s="799"/>
      <c r="J126" s="799"/>
      <c r="K126" s="799"/>
      <c r="L126" s="799"/>
      <c r="M126" s="799"/>
      <c r="N126" s="799"/>
      <c r="O126" s="799"/>
      <c r="P126" s="799"/>
      <c r="Q126" s="799"/>
      <c r="R126" s="799"/>
      <c r="S126" s="799"/>
      <c r="T126" s="799"/>
      <c r="U126" s="799"/>
      <c r="V126" s="799"/>
      <c r="W126" s="799"/>
      <c r="X126" s="799"/>
      <c r="Y126" s="799"/>
      <c r="Z126" s="799"/>
      <c r="AA126" s="799"/>
      <c r="AB126" s="799"/>
      <c r="AC126" s="799"/>
      <c r="AD126" s="799"/>
      <c r="AE126" s="799"/>
      <c r="AF126" s="799"/>
      <c r="AG126" s="799"/>
      <c r="AH126" s="799"/>
      <c r="AI126" s="799"/>
      <c r="AJ126" s="799"/>
      <c r="AK126" s="799"/>
      <c r="AL126" s="799"/>
      <c r="AM126" s="799"/>
      <c r="AN126" s="799"/>
      <c r="AO126" s="799"/>
      <c r="AP126" s="799"/>
      <c r="AQ126" s="799"/>
      <c r="AR126" s="799"/>
      <c r="AS126" s="799"/>
      <c r="AT126" s="800"/>
    </row>
    <row r="127" spans="1:46" ht="6" customHeight="1" thickBot="1" x14ac:dyDescent="0.3">
      <c r="A127" s="55"/>
      <c r="B127" s="206"/>
      <c r="C127" s="28"/>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58"/>
      <c r="AP127" s="30"/>
      <c r="AQ127" s="30"/>
      <c r="AR127" s="30"/>
      <c r="AS127" s="32"/>
      <c r="AT127" s="116"/>
    </row>
    <row r="128" spans="1:46" ht="6" customHeight="1" x14ac:dyDescent="0.25">
      <c r="A128" s="23"/>
      <c r="B128" s="60"/>
      <c r="C128" s="128"/>
      <c r="D128" s="57"/>
      <c r="E128" s="34"/>
      <c r="F128" s="34"/>
      <c r="G128" s="34"/>
      <c r="H128" s="34"/>
      <c r="I128" s="34"/>
      <c r="J128" s="34"/>
      <c r="K128" s="34"/>
      <c r="L128" s="34"/>
      <c r="M128" s="34"/>
      <c r="N128" s="34"/>
      <c r="O128" s="34"/>
      <c r="P128" s="34"/>
      <c r="Q128" s="34"/>
      <c r="R128" s="34"/>
      <c r="S128" s="34"/>
      <c r="T128" s="34"/>
      <c r="U128" s="34"/>
      <c r="V128" s="24"/>
      <c r="W128" s="24"/>
      <c r="X128" s="24"/>
      <c r="Y128" s="34"/>
      <c r="Z128" s="34"/>
      <c r="AA128" s="34"/>
      <c r="AB128" s="34"/>
      <c r="AC128" s="34"/>
      <c r="AD128" s="34"/>
      <c r="AE128" s="34"/>
      <c r="AF128" s="34"/>
      <c r="AG128" s="34"/>
      <c r="AH128" s="34"/>
      <c r="AI128" s="34"/>
      <c r="AJ128" s="34"/>
      <c r="AK128" s="34"/>
      <c r="AL128" s="34"/>
      <c r="AM128" s="34"/>
      <c r="AN128" s="34"/>
      <c r="AO128" s="218"/>
      <c r="AP128" s="27"/>
      <c r="AQ128" s="57"/>
      <c r="AR128" s="18"/>
      <c r="AS128" s="19"/>
      <c r="AT128" s="34"/>
    </row>
    <row r="129" spans="1:48" ht="11.25" customHeight="1" x14ac:dyDescent="0.25">
      <c r="A129" s="3"/>
      <c r="B129" s="110" t="s">
        <v>464</v>
      </c>
      <c r="C129" s="167"/>
      <c r="D129" s="168"/>
      <c r="E129" s="846" t="str">
        <f ca="1">VLOOKUP(INDIRECT(ADDRESS(ROW(),COLUMN()-3)),INDIRECT("translations[[Question Num]:["&amp; Language_Selected &amp;"]]"),MATCH(Language_Selected,Language_Options,0)+1,FALSE)</f>
        <v xml:space="preserve">Thank you for answering my questions about your experience at this facility. My final questions are about yourself. </v>
      </c>
      <c r="F129" s="846"/>
      <c r="G129" s="846"/>
      <c r="H129" s="846"/>
      <c r="I129" s="846"/>
      <c r="J129" s="846"/>
      <c r="K129" s="846"/>
      <c r="L129" s="846"/>
      <c r="M129" s="846"/>
      <c r="N129" s="846"/>
      <c r="O129" s="846"/>
      <c r="P129" s="846"/>
      <c r="Q129" s="846"/>
      <c r="R129" s="846"/>
      <c r="S129" s="846"/>
      <c r="T129" s="846"/>
      <c r="U129" s="846"/>
      <c r="V129" s="846"/>
      <c r="W129" s="846"/>
      <c r="X129" s="846"/>
      <c r="Y129" s="846"/>
      <c r="Z129" s="846"/>
      <c r="AA129" s="846"/>
      <c r="AB129" s="846"/>
      <c r="AC129" s="846"/>
      <c r="AD129" s="846"/>
      <c r="AE129" s="846"/>
      <c r="AF129" s="846"/>
      <c r="AG129" s="846"/>
      <c r="AH129" s="846"/>
      <c r="AI129" s="846"/>
      <c r="AJ129" s="846"/>
      <c r="AK129" s="846"/>
      <c r="AL129" s="846"/>
      <c r="AM129" s="846"/>
      <c r="AN129" s="846"/>
      <c r="AO129" s="846"/>
      <c r="AP129" s="167"/>
      <c r="AQ129" s="168"/>
      <c r="AS129" s="293"/>
    </row>
    <row r="130" spans="1:48" x14ac:dyDescent="0.25">
      <c r="A130" s="3"/>
      <c r="B130" s="110"/>
      <c r="C130" s="167"/>
      <c r="D130" s="168"/>
      <c r="E130" s="846"/>
      <c r="F130" s="846"/>
      <c r="G130" s="846"/>
      <c r="H130" s="846"/>
      <c r="I130" s="846"/>
      <c r="J130" s="846"/>
      <c r="K130" s="846"/>
      <c r="L130" s="846"/>
      <c r="M130" s="846"/>
      <c r="N130" s="846"/>
      <c r="O130" s="846"/>
      <c r="P130" s="846"/>
      <c r="Q130" s="846"/>
      <c r="R130" s="846"/>
      <c r="S130" s="846"/>
      <c r="T130" s="846"/>
      <c r="U130" s="846"/>
      <c r="V130" s="846"/>
      <c r="W130" s="846"/>
      <c r="X130" s="846"/>
      <c r="Y130" s="846"/>
      <c r="Z130" s="846"/>
      <c r="AA130" s="846"/>
      <c r="AB130" s="846"/>
      <c r="AC130" s="846"/>
      <c r="AD130" s="846"/>
      <c r="AE130" s="846"/>
      <c r="AF130" s="846"/>
      <c r="AG130" s="846"/>
      <c r="AH130" s="846"/>
      <c r="AI130" s="846"/>
      <c r="AJ130" s="846"/>
      <c r="AK130" s="846"/>
      <c r="AL130" s="846"/>
      <c r="AM130" s="846"/>
      <c r="AN130" s="846"/>
      <c r="AO130" s="846"/>
      <c r="AP130" s="167"/>
      <c r="AQ130" s="168"/>
      <c r="AS130" s="293"/>
    </row>
    <row r="131" spans="1:48" ht="6" customHeight="1" x14ac:dyDescent="0.25">
      <c r="A131" s="8"/>
      <c r="B131" s="401"/>
      <c r="C131" s="400"/>
      <c r="D131" s="162"/>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401"/>
      <c r="AP131" s="163"/>
      <c r="AQ131" s="162"/>
      <c r="AR131" s="164"/>
      <c r="AS131" s="402"/>
      <c r="AT131" s="164"/>
    </row>
    <row r="132" spans="1:48" ht="6" customHeight="1" x14ac:dyDescent="0.25">
      <c r="A132" s="3"/>
      <c r="B132" s="270"/>
      <c r="C132" s="3"/>
      <c r="D132" s="168"/>
      <c r="G132" s="160"/>
      <c r="H132" s="160"/>
      <c r="I132" s="160"/>
      <c r="J132" s="160"/>
      <c r="K132" s="160"/>
      <c r="L132" s="160"/>
      <c r="M132" s="160"/>
      <c r="N132" s="160"/>
      <c r="O132" s="160"/>
      <c r="P132" s="160"/>
      <c r="Q132" s="160"/>
      <c r="R132" s="160"/>
      <c r="S132" s="160"/>
      <c r="T132" s="160"/>
      <c r="U132" s="159"/>
      <c r="V132" s="160"/>
      <c r="W132" s="160"/>
      <c r="X132" s="160"/>
      <c r="Y132" s="160"/>
      <c r="Z132" s="160"/>
      <c r="AA132" s="160"/>
      <c r="AB132" s="160"/>
      <c r="AC132" s="160"/>
      <c r="AD132" s="160"/>
      <c r="AE132" s="160"/>
      <c r="AF132" s="160"/>
      <c r="AG132" s="160"/>
      <c r="AH132" s="160"/>
      <c r="AI132" s="160"/>
      <c r="AJ132" s="160"/>
      <c r="AK132" s="160"/>
      <c r="AL132" s="160"/>
      <c r="AM132" s="160"/>
      <c r="AN132" s="160"/>
      <c r="AO132" s="290"/>
      <c r="AP132" s="160"/>
      <c r="AQ132" s="158"/>
      <c r="AR132" s="160"/>
      <c r="AS132" s="407"/>
      <c r="AT132" s="160"/>
    </row>
    <row r="133" spans="1:48" ht="12.45" x14ac:dyDescent="0.25">
      <c r="A133" s="3"/>
      <c r="B133" s="110">
        <v>401</v>
      </c>
      <c r="C133" s="3"/>
      <c r="D133" s="168"/>
      <c r="E133" s="849" t="str">
        <f ca="1">VLOOKUP(INDIRECT(ADDRESS(ROW(),COLUMN()-3)),INDIRECT("translations[[Question Num]:["&amp; Language_Selected &amp;"]]"),MATCH(Language_Selected,Language_Options,0)+1,FALSE)</f>
        <v>How old were you at your last birthday?</v>
      </c>
      <c r="F133" s="849"/>
      <c r="G133" s="849"/>
      <c r="H133" s="849"/>
      <c r="I133" s="849"/>
      <c r="J133" s="849"/>
      <c r="K133" s="849"/>
      <c r="L133" s="849"/>
      <c r="M133" s="849"/>
      <c r="N133" s="849"/>
      <c r="O133" s="849"/>
      <c r="P133" s="849"/>
      <c r="Q133" s="849"/>
      <c r="R133" s="849"/>
      <c r="S133" s="849"/>
      <c r="T133" s="849"/>
      <c r="U133" s="167"/>
      <c r="W133" s="15"/>
      <c r="X133" s="15"/>
      <c r="Y133" s="15"/>
      <c r="Z133" s="15"/>
      <c r="AA133" s="15"/>
      <c r="AB133" s="15"/>
      <c r="AC133" s="15"/>
      <c r="AD133" s="15"/>
      <c r="AE133" s="15"/>
      <c r="AF133" s="15"/>
      <c r="AG133" s="15"/>
      <c r="AH133" s="15"/>
      <c r="AI133" s="15"/>
      <c r="AJ133" s="15"/>
      <c r="AK133" s="15"/>
      <c r="AL133" s="158"/>
      <c r="AM133" s="159"/>
      <c r="AN133" s="158"/>
      <c r="AO133" s="396"/>
      <c r="AQ133" s="168"/>
    </row>
    <row r="134" spans="1:48" x14ac:dyDescent="0.25">
      <c r="A134" s="3"/>
      <c r="B134" s="110"/>
      <c r="C134" s="3"/>
      <c r="D134" s="168"/>
      <c r="E134" s="849"/>
      <c r="F134" s="849"/>
      <c r="G134" s="849"/>
      <c r="H134" s="849"/>
      <c r="I134" s="849"/>
      <c r="J134" s="849"/>
      <c r="K134" s="849"/>
      <c r="L134" s="849"/>
      <c r="M134" s="849"/>
      <c r="N134" s="849"/>
      <c r="O134" s="849"/>
      <c r="P134" s="849"/>
      <c r="Q134" s="849"/>
      <c r="R134" s="849"/>
      <c r="S134" s="849"/>
      <c r="T134" s="849"/>
      <c r="U134" s="167"/>
      <c r="W134" t="s">
        <v>470</v>
      </c>
      <c r="Z134" s="155"/>
      <c r="AA134" s="155"/>
      <c r="AC134" s="155" t="s">
        <v>8</v>
      </c>
      <c r="AD134" s="155"/>
      <c r="AE134" s="155"/>
      <c r="AF134" s="155"/>
      <c r="AG134" s="155"/>
      <c r="AH134" s="155"/>
      <c r="AI134" s="155"/>
      <c r="AJ134" s="155"/>
      <c r="AK134" s="155"/>
      <c r="AL134" s="162"/>
      <c r="AM134" s="163"/>
      <c r="AN134" s="162"/>
      <c r="AO134" s="397"/>
      <c r="AP134" s="167"/>
    </row>
    <row r="135" spans="1:48" x14ac:dyDescent="0.25">
      <c r="A135" s="3"/>
      <c r="B135" s="110"/>
      <c r="C135" s="3"/>
      <c r="D135" s="168"/>
      <c r="E135" s="849"/>
      <c r="F135" s="849"/>
      <c r="G135" s="849"/>
      <c r="H135" s="849"/>
      <c r="I135" s="849"/>
      <c r="J135" s="849"/>
      <c r="K135" s="849"/>
      <c r="L135" s="849"/>
      <c r="M135" s="849"/>
      <c r="N135" s="849"/>
      <c r="O135" s="849"/>
      <c r="P135" s="849"/>
      <c r="Q135" s="849"/>
      <c r="R135" s="849"/>
      <c r="S135" s="849"/>
      <c r="T135" s="849"/>
      <c r="U135" s="167"/>
      <c r="Z135" s="155"/>
      <c r="AA135" s="155"/>
      <c r="AB135" s="155"/>
      <c r="AC135" s="155"/>
      <c r="AD135" s="155"/>
      <c r="AE135" s="155"/>
      <c r="AF135" s="155"/>
      <c r="AG135" s="155"/>
      <c r="AH135" s="155"/>
      <c r="AI135" s="155"/>
      <c r="AJ135" s="155"/>
      <c r="AK135" s="155"/>
      <c r="AO135" s="270"/>
      <c r="AP135" s="167"/>
    </row>
    <row r="136" spans="1:48" ht="12.45" x14ac:dyDescent="0.3">
      <c r="A136" s="3"/>
      <c r="B136" s="110"/>
      <c r="C136" s="3"/>
      <c r="D136" s="168"/>
      <c r="E136" s="849"/>
      <c r="F136" s="849"/>
      <c r="G136" s="849"/>
      <c r="H136" s="849"/>
      <c r="I136" s="849"/>
      <c r="J136" s="849"/>
      <c r="K136" s="849"/>
      <c r="L136" s="849"/>
      <c r="M136" s="849"/>
      <c r="N136" s="849"/>
      <c r="O136" s="849"/>
      <c r="P136" s="849"/>
      <c r="Q136" s="849"/>
      <c r="R136" s="849"/>
      <c r="S136" s="849"/>
      <c r="T136" s="849"/>
      <c r="U136" s="167"/>
      <c r="W136" t="s">
        <v>163</v>
      </c>
      <c r="Z136" s="155"/>
      <c r="AA136" s="15"/>
      <c r="AB136" s="155" t="s">
        <v>8</v>
      </c>
      <c r="AC136" s="155"/>
      <c r="AD136" s="155"/>
      <c r="AE136" s="155"/>
      <c r="AF136" s="155"/>
      <c r="AG136" s="155"/>
      <c r="AH136" s="155"/>
      <c r="AI136" s="155"/>
      <c r="AJ136" s="155"/>
      <c r="AK136" s="155"/>
      <c r="AL136" s="155"/>
      <c r="AM136" s="155"/>
      <c r="AN136" s="14"/>
      <c r="AO136" s="311" t="s">
        <v>60</v>
      </c>
      <c r="AP136" s="167"/>
    </row>
    <row r="137" spans="1:48" ht="6" customHeight="1" x14ac:dyDescent="0.25">
      <c r="A137" s="8"/>
      <c r="B137" s="399"/>
      <c r="C137" s="8"/>
      <c r="D137" s="162"/>
      <c r="E137" s="164"/>
      <c r="F137" s="164"/>
      <c r="G137" s="164"/>
      <c r="H137" s="164"/>
      <c r="I137" s="164"/>
      <c r="J137" s="164"/>
      <c r="K137" s="164"/>
      <c r="L137" s="164"/>
      <c r="M137" s="164"/>
      <c r="N137" s="164"/>
      <c r="O137" s="164"/>
      <c r="P137" s="164"/>
      <c r="Q137" s="164"/>
      <c r="R137" s="164"/>
      <c r="S137" s="164"/>
      <c r="T137" s="164"/>
      <c r="U137" s="163"/>
      <c r="V137" s="164"/>
      <c r="W137" s="164"/>
      <c r="X137" s="164"/>
      <c r="Y137" s="164"/>
      <c r="Z137" s="164"/>
      <c r="AA137" s="164"/>
      <c r="AB137" s="164"/>
      <c r="AC137" s="164"/>
      <c r="AD137" s="164"/>
      <c r="AE137" s="164"/>
      <c r="AF137" s="164"/>
      <c r="AG137" s="164"/>
      <c r="AH137" s="164"/>
      <c r="AI137" s="164"/>
      <c r="AJ137" s="164"/>
      <c r="AK137" s="164"/>
      <c r="AL137" s="164"/>
      <c r="AM137" s="164"/>
      <c r="AN137" s="164"/>
      <c r="AO137" s="401"/>
      <c r="AP137" s="163"/>
      <c r="AQ137" s="164"/>
      <c r="AR137" s="164"/>
      <c r="AS137" s="402"/>
      <c r="AT137" s="448"/>
    </row>
    <row r="138" spans="1:48" ht="6" customHeight="1" x14ac:dyDescent="0.25">
      <c r="A138" s="3"/>
      <c r="B138" s="110"/>
      <c r="C138" s="3"/>
      <c r="D138" s="158"/>
      <c r="E138" s="160"/>
      <c r="F138" s="160"/>
      <c r="G138" s="160"/>
      <c r="H138" s="160"/>
      <c r="I138" s="160"/>
      <c r="J138" s="160"/>
      <c r="K138" s="160"/>
      <c r="L138" s="160"/>
      <c r="M138" s="160"/>
      <c r="N138" s="160"/>
      <c r="O138" s="160"/>
      <c r="P138" s="160"/>
      <c r="Q138" s="160"/>
      <c r="R138" s="160"/>
      <c r="S138" s="160"/>
      <c r="T138" s="160"/>
      <c r="U138" s="159"/>
      <c r="V138" s="160"/>
      <c r="W138" s="160"/>
      <c r="X138" s="160"/>
      <c r="Y138" s="160"/>
      <c r="Z138" s="160"/>
      <c r="AA138" s="160"/>
      <c r="AB138" s="160"/>
      <c r="AC138" s="160"/>
      <c r="AD138" s="160"/>
      <c r="AE138" s="160"/>
      <c r="AF138" s="160"/>
      <c r="AG138" s="160"/>
      <c r="AH138" s="160"/>
      <c r="AI138" s="160"/>
      <c r="AJ138" s="160"/>
      <c r="AK138" s="160"/>
      <c r="AL138" s="160"/>
      <c r="AM138" s="160"/>
      <c r="AN138" s="160"/>
      <c r="AO138" s="290"/>
      <c r="AP138" s="159"/>
      <c r="AQ138" s="160"/>
      <c r="AR138" s="160"/>
      <c r="AS138" s="407"/>
      <c r="AT138" s="160"/>
    </row>
    <row r="139" spans="1:48" x14ac:dyDescent="0.25">
      <c r="A139" s="3"/>
      <c r="B139" s="110">
        <v>402</v>
      </c>
      <c r="C139" s="3"/>
      <c r="D139" s="168"/>
      <c r="E139" s="849" t="str">
        <f ca="1">VLOOKUP(INDIRECT(ADDRESS(ROW(),COLUMN()-3)),INDIRECT("translations[[Question Num]:["&amp; Language_Selected &amp;"]]"),MATCH(Language_Selected,Language_Options,0)+1,FALSE)</f>
        <v>Have you ever attended school?</v>
      </c>
      <c r="F139" s="849"/>
      <c r="G139" s="849"/>
      <c r="H139" s="849"/>
      <c r="I139" s="849"/>
      <c r="J139" s="849"/>
      <c r="K139" s="849"/>
      <c r="L139" s="849"/>
      <c r="M139" s="849"/>
      <c r="N139" s="849"/>
      <c r="O139" s="849"/>
      <c r="P139" s="849"/>
      <c r="Q139" s="849"/>
      <c r="R139" s="849"/>
      <c r="S139" s="849"/>
      <c r="T139" s="849"/>
      <c r="U139" s="167"/>
      <c r="W139" t="s">
        <v>86</v>
      </c>
      <c r="Y139" s="155" t="s">
        <v>8</v>
      </c>
      <c r="Z139" s="155"/>
      <c r="AA139" s="155"/>
      <c r="AB139" s="155"/>
      <c r="AC139" s="155"/>
      <c r="AD139" s="155"/>
      <c r="AE139" s="155"/>
      <c r="AF139" s="155"/>
      <c r="AG139" s="155"/>
      <c r="AH139" s="155"/>
      <c r="AI139" s="155"/>
      <c r="AJ139" s="155"/>
      <c r="AK139" s="155"/>
      <c r="AL139" s="155"/>
      <c r="AM139" s="155"/>
      <c r="AN139" s="155"/>
      <c r="AO139" s="270" t="s">
        <v>46</v>
      </c>
      <c r="AP139" s="167"/>
    </row>
    <row r="140" spans="1:48" ht="12.45" x14ac:dyDescent="0.25">
      <c r="A140" s="3"/>
      <c r="B140" s="110"/>
      <c r="C140" s="3"/>
      <c r="D140" s="168"/>
      <c r="E140" s="849"/>
      <c r="F140" s="849"/>
      <c r="G140" s="849"/>
      <c r="H140" s="849"/>
      <c r="I140" s="849"/>
      <c r="J140" s="849"/>
      <c r="K140" s="849"/>
      <c r="L140" s="849"/>
      <c r="M140" s="849"/>
      <c r="N140" s="849"/>
      <c r="O140" s="849"/>
      <c r="P140" s="849"/>
      <c r="Q140" s="849"/>
      <c r="R140" s="849"/>
      <c r="S140" s="849"/>
      <c r="T140" s="849"/>
      <c r="U140" s="167"/>
      <c r="W140" t="s">
        <v>87</v>
      </c>
      <c r="X140" s="15"/>
      <c r="Y140" s="155" t="s">
        <v>8</v>
      </c>
      <c r="Z140" s="155"/>
      <c r="AA140" s="155"/>
      <c r="AB140" s="155"/>
      <c r="AC140" s="155"/>
      <c r="AD140" s="155"/>
      <c r="AE140" s="155"/>
      <c r="AF140" s="155"/>
      <c r="AG140" s="155"/>
      <c r="AH140" s="155"/>
      <c r="AI140" s="155"/>
      <c r="AJ140" s="155"/>
      <c r="AK140" s="155"/>
      <c r="AL140" s="155"/>
      <c r="AM140" s="155"/>
      <c r="AN140" s="155"/>
      <c r="AO140" s="270" t="s">
        <v>69</v>
      </c>
      <c r="AP140" s="167"/>
      <c r="AS140" s="3" t="s">
        <v>1048</v>
      </c>
      <c r="AV140" s="68"/>
    </row>
    <row r="141" spans="1:48" ht="6" customHeight="1" x14ac:dyDescent="0.25">
      <c r="A141" s="8"/>
      <c r="B141" s="399"/>
      <c r="C141" s="8"/>
      <c r="D141" s="162"/>
      <c r="E141" s="164"/>
      <c r="F141" s="164"/>
      <c r="G141" s="164"/>
      <c r="H141" s="164"/>
      <c r="I141" s="164"/>
      <c r="J141" s="164"/>
      <c r="K141" s="164"/>
      <c r="L141" s="164"/>
      <c r="M141" s="164"/>
      <c r="N141" s="164"/>
      <c r="O141" s="164"/>
      <c r="P141" s="164"/>
      <c r="Q141" s="164"/>
      <c r="R141" s="164"/>
      <c r="S141" s="164"/>
      <c r="T141" s="164"/>
      <c r="U141" s="163"/>
      <c r="V141" s="164"/>
      <c r="W141" s="164"/>
      <c r="X141" s="164"/>
      <c r="Y141" s="164"/>
      <c r="Z141" s="164"/>
      <c r="AA141" s="164"/>
      <c r="AB141" s="164"/>
      <c r="AC141" s="164"/>
      <c r="AD141" s="164"/>
      <c r="AE141" s="164"/>
      <c r="AF141" s="164"/>
      <c r="AG141" s="164"/>
      <c r="AH141" s="164"/>
      <c r="AI141" s="164"/>
      <c r="AJ141" s="164"/>
      <c r="AK141" s="164"/>
      <c r="AL141" s="164"/>
      <c r="AM141" s="164"/>
      <c r="AN141" s="164"/>
      <c r="AO141" s="401"/>
      <c r="AP141" s="163"/>
      <c r="AQ141" s="164"/>
      <c r="AR141" s="164"/>
      <c r="AS141" s="402"/>
      <c r="AT141" s="448"/>
    </row>
    <row r="142" spans="1:48" ht="6" customHeight="1" x14ac:dyDescent="0.25">
      <c r="A142" s="3"/>
      <c r="B142" s="110"/>
      <c r="C142" s="3"/>
      <c r="D142" s="158"/>
      <c r="E142" s="160"/>
      <c r="F142" s="160"/>
      <c r="G142" s="160"/>
      <c r="H142" s="160"/>
      <c r="I142" s="160"/>
      <c r="J142" s="160"/>
      <c r="K142" s="160"/>
      <c r="L142" s="160"/>
      <c r="M142" s="160"/>
      <c r="N142" s="160"/>
      <c r="O142" s="160"/>
      <c r="P142" s="160"/>
      <c r="Q142" s="160"/>
      <c r="R142" s="160"/>
      <c r="S142" s="160"/>
      <c r="T142" s="160"/>
      <c r="U142" s="159"/>
      <c r="V142" s="160"/>
      <c r="W142" s="160"/>
      <c r="X142" s="160"/>
      <c r="Y142" s="160"/>
      <c r="Z142" s="160"/>
      <c r="AA142" s="160"/>
      <c r="AB142" s="160"/>
      <c r="AC142" s="160"/>
      <c r="AD142" s="160"/>
      <c r="AE142" s="160"/>
      <c r="AF142" s="160"/>
      <c r="AG142" s="160"/>
      <c r="AH142" s="160"/>
      <c r="AI142" s="160"/>
      <c r="AJ142" s="160"/>
      <c r="AK142" s="160"/>
      <c r="AL142" s="160"/>
      <c r="AM142" s="160"/>
      <c r="AN142" s="160"/>
      <c r="AO142" s="290"/>
      <c r="AP142" s="159"/>
      <c r="AQ142" s="160"/>
      <c r="AR142" s="160"/>
      <c r="AS142" s="407"/>
      <c r="AT142" s="160"/>
    </row>
    <row r="143" spans="1:48" ht="12.45" x14ac:dyDescent="0.25">
      <c r="A143" s="23"/>
      <c r="B143" s="96">
        <v>403</v>
      </c>
      <c r="C143" s="23"/>
      <c r="D143" s="36"/>
      <c r="E143" s="849" t="str">
        <f ca="1">VLOOKUP(INDIRECT(ADDRESS(ROW(),COLUMN()-3)),INDIRECT("translations[[Question Num]:["&amp; Language_Selected &amp;"]]"),MATCH(Language_Selected,Language_Options,0)+1,FALSE)</f>
        <v xml:space="preserve">What is the highest level of school you attended: primary, secondary or higher?        </v>
      </c>
      <c r="F143" s="849"/>
      <c r="G143" s="849"/>
      <c r="H143" s="849"/>
      <c r="I143" s="849"/>
      <c r="J143" s="849"/>
      <c r="K143" s="849"/>
      <c r="L143" s="849"/>
      <c r="M143" s="849"/>
      <c r="N143" s="849"/>
      <c r="O143" s="849"/>
      <c r="P143" s="849"/>
      <c r="Q143" s="849"/>
      <c r="R143" s="849"/>
      <c r="S143" s="849"/>
      <c r="T143" s="849"/>
      <c r="U143" s="48"/>
      <c r="V143" s="24"/>
      <c r="W143" s="24" t="s">
        <v>471</v>
      </c>
      <c r="X143" s="24"/>
      <c r="Y143" s="24"/>
      <c r="Z143" s="15"/>
      <c r="AA143" s="43" t="s">
        <v>8</v>
      </c>
      <c r="AB143" s="43"/>
      <c r="AC143" s="43"/>
      <c r="AD143" s="43"/>
      <c r="AE143" s="43"/>
      <c r="AF143" s="43"/>
      <c r="AG143" s="43"/>
      <c r="AH143" s="43"/>
      <c r="AI143" s="43"/>
      <c r="AJ143" s="43"/>
      <c r="AK143" s="43"/>
      <c r="AL143" s="43"/>
      <c r="AM143" s="43"/>
      <c r="AN143" s="43"/>
      <c r="AO143" s="96" t="s">
        <v>46</v>
      </c>
      <c r="AP143" s="48"/>
      <c r="AQ143" s="24"/>
      <c r="AS143" s="293"/>
      <c r="AT143" s="24"/>
    </row>
    <row r="144" spans="1:48" x14ac:dyDescent="0.25">
      <c r="A144" s="23"/>
      <c r="B144" s="133" t="s">
        <v>10</v>
      </c>
      <c r="C144" s="23"/>
      <c r="D144" s="36"/>
      <c r="E144" s="849"/>
      <c r="F144" s="849"/>
      <c r="G144" s="849"/>
      <c r="H144" s="849"/>
      <c r="I144" s="849"/>
      <c r="J144" s="849"/>
      <c r="K144" s="849"/>
      <c r="L144" s="849"/>
      <c r="M144" s="849"/>
      <c r="N144" s="849"/>
      <c r="O144" s="849"/>
      <c r="P144" s="849"/>
      <c r="Q144" s="849"/>
      <c r="R144" s="849"/>
      <c r="S144" s="849"/>
      <c r="T144" s="849"/>
      <c r="U144" s="48"/>
      <c r="V144" s="24"/>
      <c r="W144" s="24" t="s">
        <v>472</v>
      </c>
      <c r="X144" s="24"/>
      <c r="Y144" s="24"/>
      <c r="Z144" s="43"/>
      <c r="AA144" s="43"/>
      <c r="AB144" s="43" t="s">
        <v>8</v>
      </c>
      <c r="AC144" s="43"/>
      <c r="AD144" s="43"/>
      <c r="AE144" s="43"/>
      <c r="AF144" s="43"/>
      <c r="AG144" s="43"/>
      <c r="AH144" s="43"/>
      <c r="AI144" s="43"/>
      <c r="AJ144" s="43"/>
      <c r="AK144" s="43"/>
      <c r="AL144" s="43"/>
      <c r="AM144" s="43"/>
      <c r="AN144" s="43"/>
      <c r="AO144" s="96" t="s">
        <v>69</v>
      </c>
      <c r="AP144" s="48"/>
      <c r="AQ144" s="24"/>
      <c r="AT144" s="24"/>
    </row>
    <row r="145" spans="1:48" x14ac:dyDescent="0.25">
      <c r="A145" s="23"/>
      <c r="B145" s="89"/>
      <c r="C145" s="23"/>
      <c r="D145" s="36"/>
      <c r="E145" s="191" t="s">
        <v>473</v>
      </c>
      <c r="F145" s="205"/>
      <c r="G145" s="205"/>
      <c r="H145" s="205"/>
      <c r="I145" s="205"/>
      <c r="J145" s="205"/>
      <c r="K145" s="205"/>
      <c r="L145" s="205"/>
      <c r="M145" s="205"/>
      <c r="N145" s="205"/>
      <c r="O145" s="205"/>
      <c r="P145" s="205"/>
      <c r="Q145" s="205"/>
      <c r="R145" s="205"/>
      <c r="S145" s="205"/>
      <c r="T145" s="205"/>
      <c r="U145" s="48"/>
      <c r="V145" s="24"/>
      <c r="W145" s="24" t="s">
        <v>474</v>
      </c>
      <c r="X145" s="24"/>
      <c r="Y145" s="43"/>
      <c r="Z145" s="43" t="s">
        <v>8</v>
      </c>
      <c r="AA145" s="43"/>
      <c r="AB145" s="43"/>
      <c r="AC145" s="43"/>
      <c r="AD145" s="43"/>
      <c r="AE145" s="43"/>
      <c r="AF145" s="43"/>
      <c r="AG145" s="43"/>
      <c r="AH145" s="43"/>
      <c r="AI145" s="43"/>
      <c r="AJ145" s="43"/>
      <c r="AK145" s="43"/>
      <c r="AL145" s="43"/>
      <c r="AM145" s="43"/>
      <c r="AN145" s="43"/>
      <c r="AO145" s="96" t="s">
        <v>71</v>
      </c>
      <c r="AP145" s="48"/>
      <c r="AQ145" s="24"/>
      <c r="AS145" s="293"/>
      <c r="AT145" s="24"/>
    </row>
    <row r="146" spans="1:48" ht="6" customHeight="1" thickBot="1" x14ac:dyDescent="0.3">
      <c r="A146" s="46"/>
      <c r="B146" s="101"/>
      <c r="C146" s="46"/>
      <c r="D146" s="38"/>
      <c r="E146" s="39"/>
      <c r="F146" s="39"/>
      <c r="G146" s="39"/>
      <c r="H146" s="39"/>
      <c r="I146" s="39"/>
      <c r="J146" s="39"/>
      <c r="K146" s="39"/>
      <c r="L146" s="39"/>
      <c r="M146" s="39"/>
      <c r="N146" s="39"/>
      <c r="O146" s="39"/>
      <c r="P146" s="39"/>
      <c r="Q146" s="39"/>
      <c r="R146" s="39"/>
      <c r="S146" s="39"/>
      <c r="T146" s="39"/>
      <c r="U146" s="44"/>
      <c r="V146" s="39"/>
      <c r="W146" s="39"/>
      <c r="X146" s="39"/>
      <c r="Y146" s="39"/>
      <c r="Z146" s="39"/>
      <c r="AA146" s="39"/>
      <c r="AB146" s="39"/>
      <c r="AC146" s="39"/>
      <c r="AD146" s="39"/>
      <c r="AE146" s="39"/>
      <c r="AF146" s="39"/>
      <c r="AG146" s="39"/>
      <c r="AH146" s="39"/>
      <c r="AI146" s="39"/>
      <c r="AJ146" s="39"/>
      <c r="AK146" s="39"/>
      <c r="AL146" s="39"/>
      <c r="AM146" s="39"/>
      <c r="AN146" s="39"/>
      <c r="AO146" s="217"/>
      <c r="AP146" s="44"/>
      <c r="AQ146" s="39"/>
      <c r="AR146" s="164"/>
      <c r="AS146" s="402"/>
      <c r="AT146" s="5"/>
    </row>
    <row r="147" spans="1:48" s="15" customFormat="1" ht="6" customHeight="1" x14ac:dyDescent="0.25">
      <c r="A147" s="53"/>
      <c r="B147" s="106"/>
      <c r="C147" s="17"/>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30"/>
      <c r="AP147" s="27"/>
      <c r="AQ147" s="18"/>
      <c r="AR147" s="296"/>
      <c r="AS147" s="296"/>
      <c r="AT147" s="54"/>
    </row>
    <row r="148" spans="1:48" s="15" customFormat="1" ht="11.25" customHeight="1" x14ac:dyDescent="0.25">
      <c r="A148" s="59"/>
      <c r="B148" s="110">
        <v>404</v>
      </c>
      <c r="C148" s="3"/>
      <c r="D148"/>
      <c r="E148" s="577" t="s">
        <v>451</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s="270"/>
      <c r="AP148" s="167"/>
      <c r="AQ148"/>
      <c r="AR148"/>
      <c r="AS148"/>
      <c r="AT148" s="673"/>
    </row>
    <row r="149" spans="1:48" s="15" customFormat="1" ht="6" customHeight="1" x14ac:dyDescent="0.25">
      <c r="A149" s="59"/>
      <c r="B149" s="358"/>
      <c r="C149" s="3"/>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s="270"/>
      <c r="AP149" s="167"/>
      <c r="AQ149"/>
      <c r="AR149"/>
      <c r="AS149"/>
      <c r="AT149" s="673"/>
    </row>
    <row r="150" spans="1:48" s="15" customFormat="1" ht="11.25" customHeight="1" x14ac:dyDescent="0.25">
      <c r="A150" s="59"/>
      <c r="B150" s="358"/>
      <c r="C150" s="3"/>
      <c r="D150"/>
      <c r="E150"/>
      <c r="G150"/>
      <c r="H150"/>
      <c r="I150"/>
      <c r="J150"/>
      <c r="K150"/>
      <c r="M150"/>
      <c r="N150"/>
      <c r="O150"/>
      <c r="P150"/>
      <c r="Q150"/>
      <c r="R150"/>
      <c r="S150"/>
      <c r="T150"/>
      <c r="U150"/>
      <c r="V150"/>
      <c r="W150"/>
      <c r="X150"/>
      <c r="Y150"/>
      <c r="AA150" s="156"/>
      <c r="AB150" s="281" t="s">
        <v>1026</v>
      </c>
      <c r="AC150" s="281"/>
      <c r="AD150" s="281"/>
      <c r="AE150" s="22" t="s">
        <v>1027</v>
      </c>
      <c r="AF150" s="281"/>
      <c r="AG150"/>
      <c r="AH150"/>
      <c r="AI150"/>
      <c r="AJ150"/>
      <c r="AK150"/>
      <c r="AL150"/>
      <c r="AM150"/>
      <c r="AN150"/>
      <c r="AO150" s="270"/>
      <c r="AP150" s="167"/>
      <c r="AQ150"/>
      <c r="AR150"/>
      <c r="AS150" s="847" t="s">
        <v>1049</v>
      </c>
      <c r="AT150" s="673"/>
    </row>
    <row r="151" spans="1:48" s="15" customFormat="1" ht="11.25" customHeight="1" x14ac:dyDescent="0.25">
      <c r="A151" s="59"/>
      <c r="B151" s="358"/>
      <c r="C151" s="3"/>
      <c r="D151"/>
      <c r="E151"/>
      <c r="F151"/>
      <c r="G151"/>
      <c r="H151"/>
      <c r="I151"/>
      <c r="J151"/>
      <c r="K151"/>
      <c r="L151" s="578" t="s">
        <v>452</v>
      </c>
      <c r="M151"/>
      <c r="N151"/>
      <c r="O151"/>
      <c r="P151"/>
      <c r="Q151"/>
      <c r="R151"/>
      <c r="S151"/>
      <c r="T151"/>
      <c r="U151"/>
      <c r="V151"/>
      <c r="W151"/>
      <c r="X151"/>
      <c r="Y151"/>
      <c r="Z151"/>
      <c r="AA151"/>
      <c r="AB151"/>
      <c r="AC151"/>
      <c r="AD151"/>
      <c r="AE151"/>
      <c r="AF151"/>
      <c r="AG151"/>
      <c r="AH151"/>
      <c r="AI151"/>
      <c r="AJ151"/>
      <c r="AK151"/>
      <c r="AL151"/>
      <c r="AM151"/>
      <c r="AN151"/>
      <c r="AO151" s="270"/>
      <c r="AP151" s="167"/>
      <c r="AQ151"/>
      <c r="AR151"/>
      <c r="AS151" s="831"/>
      <c r="AT151" s="673"/>
    </row>
    <row r="152" spans="1:48" s="15" customFormat="1" ht="11.25" customHeight="1" x14ac:dyDescent="0.25">
      <c r="A152" s="59"/>
      <c r="B152" s="358"/>
      <c r="C152" s="3"/>
      <c r="D152"/>
      <c r="E152"/>
      <c r="F152"/>
      <c r="G152"/>
      <c r="H152"/>
      <c r="I152"/>
      <c r="J152"/>
      <c r="K152"/>
      <c r="L152"/>
      <c r="M152"/>
      <c r="N152"/>
      <c r="O152"/>
      <c r="P152"/>
      <c r="Q152"/>
      <c r="R152"/>
      <c r="S152"/>
      <c r="T152"/>
      <c r="U152"/>
      <c r="V152"/>
      <c r="W152"/>
      <c r="X152"/>
      <c r="Y152"/>
      <c r="Z152"/>
      <c r="AA152" s="156"/>
      <c r="AB152" s="156"/>
      <c r="AC152" s="156"/>
      <c r="AD152" s="156"/>
      <c r="AE152" s="156" t="s">
        <v>475</v>
      </c>
      <c r="AG152"/>
      <c r="AH152"/>
      <c r="AI152"/>
      <c r="AJ152"/>
      <c r="AK152"/>
      <c r="AL152"/>
      <c r="AM152"/>
      <c r="AN152"/>
      <c r="AO152" s="270"/>
      <c r="AP152" s="167"/>
      <c r="AQ152"/>
      <c r="AR152"/>
      <c r="AS152" s="831">
        <v>406</v>
      </c>
      <c r="AT152" s="673"/>
    </row>
    <row r="153" spans="1:48" s="15" customFormat="1" ht="11.25" customHeight="1" x14ac:dyDescent="0.25">
      <c r="A153" s="59"/>
      <c r="B153" s="358"/>
      <c r="C153" s="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s="270"/>
      <c r="AP153" s="167"/>
      <c r="AQ153"/>
      <c r="AR153"/>
      <c r="AS153" s="831"/>
      <c r="AT153" s="673"/>
    </row>
    <row r="154" spans="1:48" s="15" customFormat="1" ht="11.25" customHeight="1" x14ac:dyDescent="0.25">
      <c r="A154" s="59"/>
      <c r="B154" s="358"/>
      <c r="C154" s="3"/>
      <c r="D154"/>
      <c r="E154"/>
      <c r="F154"/>
      <c r="G154"/>
      <c r="H154"/>
      <c r="I154"/>
      <c r="J154"/>
      <c r="K154"/>
      <c r="L154"/>
      <c r="M154"/>
      <c r="N154"/>
      <c r="O154"/>
      <c r="P154"/>
      <c r="Q154"/>
      <c r="R154"/>
      <c r="S154"/>
      <c r="T154"/>
      <c r="U154"/>
      <c r="V154"/>
      <c r="W154"/>
      <c r="X154"/>
      <c r="Y154"/>
      <c r="Z154"/>
      <c r="AA154" s="156"/>
      <c r="AB154" s="156"/>
      <c r="AC154" s="156"/>
      <c r="AD154" s="156"/>
      <c r="AE154" s="156" t="s">
        <v>476</v>
      </c>
      <c r="AG154"/>
      <c r="AH154"/>
      <c r="AI154"/>
      <c r="AJ154"/>
      <c r="AK154"/>
      <c r="AL154"/>
      <c r="AM154"/>
      <c r="AN154"/>
      <c r="AO154" s="270"/>
      <c r="AP154" s="167"/>
      <c r="AQ154"/>
      <c r="AR154"/>
      <c r="AS154" s="831">
        <v>407</v>
      </c>
      <c r="AT154" s="673"/>
    </row>
    <row r="155" spans="1:48" s="15" customFormat="1" ht="11.25" customHeight="1" x14ac:dyDescent="0.25">
      <c r="A155" s="59"/>
      <c r="B155" s="358"/>
      <c r="C155" s="3"/>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s="270"/>
      <c r="AP155" s="167"/>
      <c r="AQ155"/>
      <c r="AR155"/>
      <c r="AS155" s="831"/>
      <c r="AT155" s="673"/>
    </row>
    <row r="156" spans="1:48" s="15" customFormat="1" ht="6" customHeight="1" thickBot="1" x14ac:dyDescent="0.3">
      <c r="A156" s="55"/>
      <c r="B156" s="579"/>
      <c r="C156" s="385"/>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3"/>
      <c r="AP156" s="449"/>
      <c r="AQ156" s="92"/>
      <c r="AR156" s="92"/>
      <c r="AS156" s="92"/>
      <c r="AT156" s="56"/>
    </row>
    <row r="157" spans="1:48" s="24" customFormat="1" ht="6" customHeight="1" x14ac:dyDescent="0.25">
      <c r="A157" s="23"/>
      <c r="B157" s="270"/>
      <c r="C157" s="3"/>
      <c r="D157" s="36"/>
      <c r="U157" s="48"/>
      <c r="Y157" s="43"/>
      <c r="Z157" s="43"/>
      <c r="AA157" s="43"/>
      <c r="AB157" s="43"/>
      <c r="AC157" s="43"/>
      <c r="AD157" s="43"/>
      <c r="AE157" s="43"/>
      <c r="AF157" s="43"/>
      <c r="AG157" s="43"/>
      <c r="AH157" s="43"/>
      <c r="AI157" s="43"/>
      <c r="AJ157" s="43"/>
      <c r="AK157" s="43"/>
      <c r="AL157" s="47"/>
      <c r="AO157" s="89"/>
      <c r="AP157" s="674"/>
      <c r="AR157"/>
      <c r="AS157" s="293"/>
    </row>
    <row r="158" spans="1:48" s="24" customFormat="1" ht="12.75" customHeight="1" x14ac:dyDescent="0.25">
      <c r="A158" s="23"/>
      <c r="B158" s="110">
        <v>405</v>
      </c>
      <c r="C158" s="3"/>
      <c r="D158" s="36"/>
      <c r="E158" s="846" t="str">
        <f ca="1">VLOOKUP(INDIRECT(ADDRESS(ROW(),COLUMN()-3)),INDIRECT("translations[[Question Num]:["&amp; Language_Selected &amp;"]]"),MATCH(Language_Selected,Language_Options,0)+1,FALSE)</f>
        <v>How many times have you given birth, before this delivery? 
IF NONE ENTER 00. 
PROBE: PLEASE INCLUDE STILLBIRTHS OR ANY CHILDREN WHO WERE BORN ALIVE BUT LATER DIED.</v>
      </c>
      <c r="F158" s="846"/>
      <c r="G158" s="846"/>
      <c r="H158" s="846"/>
      <c r="I158" s="846"/>
      <c r="J158" s="846"/>
      <c r="K158" s="846"/>
      <c r="L158" s="846"/>
      <c r="M158" s="846"/>
      <c r="N158" s="846"/>
      <c r="O158" s="846"/>
      <c r="P158" s="846"/>
      <c r="Q158" s="846"/>
      <c r="R158" s="846"/>
      <c r="S158" s="846"/>
      <c r="T158" s="846"/>
      <c r="U158" s="48"/>
      <c r="AL158" s="675"/>
      <c r="AM158" s="676"/>
      <c r="AN158" s="677"/>
      <c r="AO158" s="212"/>
      <c r="AP158" s="674"/>
      <c r="AR158"/>
      <c r="AS158" s="854" t="s">
        <v>1049</v>
      </c>
      <c r="AU158"/>
    </row>
    <row r="159" spans="1:48" s="24" customFormat="1" ht="11.15" customHeight="1" x14ac:dyDescent="0.25">
      <c r="A159" s="23"/>
      <c r="B159" s="270"/>
      <c r="C159" s="3"/>
      <c r="D159" s="36"/>
      <c r="E159" s="846"/>
      <c r="F159" s="846"/>
      <c r="G159" s="846"/>
      <c r="H159" s="846"/>
      <c r="I159" s="846"/>
      <c r="J159" s="846"/>
      <c r="K159" s="846"/>
      <c r="L159" s="846"/>
      <c r="M159" s="846"/>
      <c r="N159" s="846"/>
      <c r="O159" s="846"/>
      <c r="P159" s="846"/>
      <c r="Q159" s="846"/>
      <c r="R159" s="846"/>
      <c r="S159" s="846"/>
      <c r="T159" s="846"/>
      <c r="U159" s="48"/>
      <c r="W159" t="s">
        <v>477</v>
      </c>
      <c r="Y159" s="43"/>
      <c r="Z159" s="43"/>
      <c r="AA159" s="43"/>
      <c r="AB159" s="43"/>
      <c r="AC159" s="15"/>
      <c r="AD159" s="155" t="s">
        <v>8</v>
      </c>
      <c r="AE159" s="155"/>
      <c r="AF159" s="155"/>
      <c r="AG159" s="155"/>
      <c r="AH159" s="155"/>
      <c r="AI159" s="155"/>
      <c r="AJ159" s="155"/>
      <c r="AK159" s="671"/>
      <c r="AL159" s="359"/>
      <c r="AM159" s="360"/>
      <c r="AN159" s="678"/>
      <c r="AO159" s="213"/>
      <c r="AP159" s="674"/>
      <c r="AR159"/>
      <c r="AS159" s="854"/>
      <c r="AV159"/>
    </row>
    <row r="160" spans="1:48" s="24" customFormat="1" ht="11.15" customHeight="1" x14ac:dyDescent="0.25">
      <c r="A160" s="23"/>
      <c r="B160" s="60"/>
      <c r="C160" s="23"/>
      <c r="D160" s="36"/>
      <c r="E160" s="846"/>
      <c r="F160" s="846"/>
      <c r="G160" s="846"/>
      <c r="H160" s="846"/>
      <c r="I160" s="846"/>
      <c r="J160" s="846"/>
      <c r="K160" s="846"/>
      <c r="L160" s="846"/>
      <c r="M160" s="846"/>
      <c r="N160" s="846"/>
      <c r="O160" s="846"/>
      <c r="P160" s="846"/>
      <c r="Q160" s="846"/>
      <c r="R160" s="846"/>
      <c r="S160" s="846"/>
      <c r="T160" s="846"/>
      <c r="U160" s="48"/>
      <c r="AO160" s="89"/>
      <c r="AP160" s="674"/>
      <c r="AS160" s="25"/>
      <c r="AU160"/>
      <c r="AV160"/>
    </row>
    <row r="161" spans="1:48" s="24" customFormat="1" ht="11.15" customHeight="1" x14ac:dyDescent="0.25">
      <c r="A161" s="23"/>
      <c r="B161" s="60"/>
      <c r="C161" s="23"/>
      <c r="D161" s="36"/>
      <c r="E161" s="846"/>
      <c r="F161" s="846"/>
      <c r="G161" s="846"/>
      <c r="H161" s="846"/>
      <c r="I161" s="846"/>
      <c r="J161" s="846"/>
      <c r="K161" s="846"/>
      <c r="L161" s="846"/>
      <c r="M161" s="846"/>
      <c r="N161" s="846"/>
      <c r="O161" s="846"/>
      <c r="P161" s="846"/>
      <c r="Q161" s="846"/>
      <c r="R161" s="846"/>
      <c r="S161" s="846"/>
      <c r="T161" s="846"/>
      <c r="U161" s="48"/>
      <c r="Y161" s="43"/>
      <c r="Z161" s="43"/>
      <c r="AA161" s="43"/>
      <c r="AB161" s="43"/>
      <c r="AC161" s="15"/>
      <c r="AD161" s="15"/>
      <c r="AE161" s="15"/>
      <c r="AF161" s="15"/>
      <c r="AG161" s="43"/>
      <c r="AH161" s="43"/>
      <c r="AK161" s="15"/>
      <c r="AL161" s="15"/>
      <c r="AM161" s="43"/>
      <c r="AN161" s="43"/>
      <c r="AO161" s="89"/>
      <c r="AP161" s="674"/>
      <c r="AS161" s="25"/>
    </row>
    <row r="162" spans="1:48" s="24" customFormat="1" ht="11.15" customHeight="1" x14ac:dyDescent="0.25">
      <c r="A162" s="23"/>
      <c r="B162" s="60"/>
      <c r="C162" s="23"/>
      <c r="D162" s="36"/>
      <c r="E162" s="846"/>
      <c r="F162" s="846"/>
      <c r="G162" s="846"/>
      <c r="H162" s="846"/>
      <c r="I162" s="846"/>
      <c r="J162" s="846"/>
      <c r="K162" s="846"/>
      <c r="L162" s="846"/>
      <c r="M162" s="846"/>
      <c r="N162" s="846"/>
      <c r="O162" s="846"/>
      <c r="P162" s="846"/>
      <c r="Q162" s="846"/>
      <c r="R162" s="846"/>
      <c r="S162" s="846"/>
      <c r="T162" s="846"/>
      <c r="U162" s="48"/>
      <c r="Y162" s="43"/>
      <c r="Z162" s="43"/>
      <c r="AA162" s="43"/>
      <c r="AB162" s="43"/>
      <c r="AC162" s="15"/>
      <c r="AD162" s="15"/>
      <c r="AE162" s="15"/>
      <c r="AF162" s="15"/>
      <c r="AG162" s="43"/>
      <c r="AH162" s="43"/>
      <c r="AK162" s="15"/>
      <c r="AL162" s="15"/>
      <c r="AM162" s="43"/>
      <c r="AN162" s="43"/>
      <c r="AO162" s="89"/>
      <c r="AP162" s="674"/>
      <c r="AS162" s="25"/>
      <c r="AV162"/>
    </row>
    <row r="163" spans="1:48" s="24" customFormat="1" ht="11.15" customHeight="1" x14ac:dyDescent="0.25">
      <c r="A163" s="23"/>
      <c r="B163" s="60"/>
      <c r="C163" s="23"/>
      <c r="D163" s="36"/>
      <c r="E163" s="846"/>
      <c r="F163" s="846"/>
      <c r="G163" s="846"/>
      <c r="H163" s="846"/>
      <c r="I163" s="846"/>
      <c r="J163" s="846"/>
      <c r="K163" s="846"/>
      <c r="L163" s="846"/>
      <c r="M163" s="846"/>
      <c r="N163" s="846"/>
      <c r="O163" s="846"/>
      <c r="P163" s="846"/>
      <c r="Q163" s="846"/>
      <c r="R163" s="846"/>
      <c r="S163" s="846"/>
      <c r="T163" s="846"/>
      <c r="U163" s="48"/>
      <c r="Y163" s="43"/>
      <c r="Z163" s="43"/>
      <c r="AA163" s="43"/>
      <c r="AB163" s="43"/>
      <c r="AC163" s="15"/>
      <c r="AD163" s="15"/>
      <c r="AE163" s="15"/>
      <c r="AF163" s="15"/>
      <c r="AG163" s="43"/>
      <c r="AH163" s="43"/>
      <c r="AK163" s="15"/>
      <c r="AL163" s="15"/>
      <c r="AM163" s="43"/>
      <c r="AN163" s="43"/>
      <c r="AO163" s="89"/>
      <c r="AP163" s="674"/>
      <c r="AS163" s="25"/>
      <c r="AV163"/>
    </row>
    <row r="164" spans="1:48" s="24" customFormat="1" ht="11.15" customHeight="1" x14ac:dyDescent="0.25">
      <c r="A164" s="23"/>
      <c r="B164" s="60"/>
      <c r="C164" s="23"/>
      <c r="D164" s="36"/>
      <c r="E164" s="846"/>
      <c r="F164" s="846"/>
      <c r="G164" s="846"/>
      <c r="H164" s="846"/>
      <c r="I164" s="846"/>
      <c r="J164" s="846"/>
      <c r="K164" s="846"/>
      <c r="L164" s="846"/>
      <c r="M164" s="846"/>
      <c r="N164" s="846"/>
      <c r="O164" s="846"/>
      <c r="P164" s="846"/>
      <c r="Q164" s="846"/>
      <c r="R164" s="846"/>
      <c r="S164" s="846"/>
      <c r="T164" s="846"/>
      <c r="U164" s="48"/>
      <c r="Y164" s="43"/>
      <c r="Z164" s="43"/>
      <c r="AA164" s="43"/>
      <c r="AB164" s="43"/>
      <c r="AC164" s="15"/>
      <c r="AD164" s="15"/>
      <c r="AE164" s="15"/>
      <c r="AF164" s="15"/>
      <c r="AG164" s="43"/>
      <c r="AH164" s="43"/>
      <c r="AK164" s="15"/>
      <c r="AL164" s="15"/>
      <c r="AM164" s="43"/>
      <c r="AN164" s="43"/>
      <c r="AO164" s="89"/>
      <c r="AP164" s="674"/>
      <c r="AS164" s="25"/>
      <c r="AV164"/>
    </row>
    <row r="165" spans="1:48" s="24" customFormat="1" ht="11.15" customHeight="1" x14ac:dyDescent="0.25">
      <c r="A165" s="23"/>
      <c r="B165" s="60"/>
      <c r="C165" s="23"/>
      <c r="D165" s="36"/>
      <c r="E165" s="846"/>
      <c r="F165" s="846"/>
      <c r="G165" s="846"/>
      <c r="H165" s="846"/>
      <c r="I165" s="846"/>
      <c r="J165" s="846"/>
      <c r="K165" s="846"/>
      <c r="L165" s="846"/>
      <c r="M165" s="846"/>
      <c r="N165" s="846"/>
      <c r="O165" s="846"/>
      <c r="P165" s="846"/>
      <c r="Q165" s="846"/>
      <c r="R165" s="846"/>
      <c r="S165" s="846"/>
      <c r="T165" s="846"/>
      <c r="U165" s="48"/>
      <c r="Y165" s="43"/>
      <c r="Z165" s="43"/>
      <c r="AA165" s="43"/>
      <c r="AB165" s="43"/>
      <c r="AC165" s="15"/>
      <c r="AD165" s="15"/>
      <c r="AE165" s="15"/>
      <c r="AF165" s="15"/>
      <c r="AG165" s="43"/>
      <c r="AH165" s="43"/>
      <c r="AK165" s="15"/>
      <c r="AL165" s="15"/>
      <c r="AM165" s="43"/>
      <c r="AN165" s="43"/>
      <c r="AO165" s="89"/>
      <c r="AP165" s="674"/>
      <c r="AS165" s="25"/>
    </row>
    <row r="166" spans="1:48" s="24" customFormat="1" ht="11.15" customHeight="1" x14ac:dyDescent="0.25">
      <c r="A166" s="23"/>
      <c r="B166" s="60"/>
      <c r="C166" s="23"/>
      <c r="D166" s="36"/>
      <c r="E166" s="846"/>
      <c r="F166" s="846"/>
      <c r="G166" s="846"/>
      <c r="H166" s="846"/>
      <c r="I166" s="846"/>
      <c r="J166" s="846"/>
      <c r="K166" s="846"/>
      <c r="L166" s="846"/>
      <c r="M166" s="846"/>
      <c r="N166" s="846"/>
      <c r="O166" s="846"/>
      <c r="P166" s="846"/>
      <c r="Q166" s="846"/>
      <c r="R166" s="846"/>
      <c r="S166" s="846"/>
      <c r="T166" s="846"/>
      <c r="U166" s="48"/>
      <c r="Y166" s="43"/>
      <c r="Z166" s="43"/>
      <c r="AA166" s="43"/>
      <c r="AB166" s="43"/>
      <c r="AC166" s="15"/>
      <c r="AD166" s="15"/>
      <c r="AE166" s="15"/>
      <c r="AF166" s="15"/>
      <c r="AG166" s="43"/>
      <c r="AH166" s="43"/>
      <c r="AK166" s="15"/>
      <c r="AL166" s="15"/>
      <c r="AM166" s="43"/>
      <c r="AN166" s="43"/>
      <c r="AO166" s="89"/>
      <c r="AP166" s="674"/>
      <c r="AS166" s="25"/>
      <c r="AV166"/>
    </row>
    <row r="167" spans="1:48" s="24" customFormat="1" ht="6" customHeight="1" x14ac:dyDescent="0.25">
      <c r="A167" s="46"/>
      <c r="B167" s="217"/>
      <c r="C167" s="46"/>
      <c r="D167" s="38"/>
      <c r="E167" s="39"/>
      <c r="F167" s="39"/>
      <c r="G167" s="39"/>
      <c r="H167" s="39"/>
      <c r="I167" s="39"/>
      <c r="J167" s="39"/>
      <c r="K167" s="39"/>
      <c r="L167" s="39"/>
      <c r="M167" s="39"/>
      <c r="N167" s="39"/>
      <c r="O167" s="39"/>
      <c r="P167" s="39"/>
      <c r="Q167" s="39"/>
      <c r="R167" s="39"/>
      <c r="S167" s="39"/>
      <c r="T167" s="39"/>
      <c r="U167" s="44"/>
      <c r="V167" s="39"/>
      <c r="W167" s="39"/>
      <c r="X167" s="39"/>
      <c r="Y167" s="51"/>
      <c r="Z167" s="51"/>
      <c r="AA167" s="51"/>
      <c r="AB167" s="51"/>
      <c r="AC167" s="51"/>
      <c r="AD167" s="51"/>
      <c r="AE167" s="51"/>
      <c r="AF167" s="51"/>
      <c r="AG167" s="51"/>
      <c r="AH167" s="51"/>
      <c r="AI167" s="51"/>
      <c r="AJ167" s="51"/>
      <c r="AK167" s="51"/>
      <c r="AL167" s="334"/>
      <c r="AM167" s="39"/>
      <c r="AN167" s="39"/>
      <c r="AO167" s="101"/>
      <c r="AP167" s="679"/>
      <c r="AQ167" s="39"/>
      <c r="AR167" s="39"/>
      <c r="AS167" s="40"/>
      <c r="AT167" s="39"/>
    </row>
    <row r="168" spans="1:48" s="15" customFormat="1" ht="6" customHeight="1" x14ac:dyDescent="0.25">
      <c r="A168" s="3"/>
      <c r="B168" s="110"/>
      <c r="C168" s="3"/>
      <c r="D168" s="158"/>
      <c r="E168" s="160"/>
      <c r="F168" s="160"/>
      <c r="G168" s="160"/>
      <c r="H168" s="160"/>
      <c r="I168" s="160"/>
      <c r="J168" s="160"/>
      <c r="K168" s="160"/>
      <c r="L168" s="160"/>
      <c r="M168" s="160"/>
      <c r="N168" s="160"/>
      <c r="O168" s="160"/>
      <c r="P168" s="160"/>
      <c r="Q168" s="160"/>
      <c r="R168" s="160"/>
      <c r="S168" s="160"/>
      <c r="T168" s="160"/>
      <c r="U168" s="160"/>
      <c r="V168" s="158"/>
      <c r="W168" s="160"/>
      <c r="X168" s="160"/>
      <c r="Y168" s="160"/>
      <c r="Z168" s="160"/>
      <c r="AA168" s="160"/>
      <c r="AB168" s="160"/>
      <c r="AC168" s="160"/>
      <c r="AD168" s="160"/>
      <c r="AE168" s="160"/>
      <c r="AF168" s="160"/>
      <c r="AG168" s="160"/>
      <c r="AH168" s="160"/>
      <c r="AI168" s="160"/>
      <c r="AJ168" s="160"/>
      <c r="AK168" s="160"/>
      <c r="AL168" s="160"/>
      <c r="AM168" s="160"/>
      <c r="AN168" s="160"/>
      <c r="AO168" s="290"/>
      <c r="AP168" s="159"/>
      <c r="AQ168" s="160"/>
      <c r="AR168" s="160"/>
      <c r="AS168" s="407"/>
      <c r="AT168" s="160"/>
      <c r="AU168"/>
    </row>
    <row r="169" spans="1:48" s="15" customFormat="1" ht="11.25" customHeight="1" x14ac:dyDescent="0.25">
      <c r="A169" s="3"/>
      <c r="B169" s="110">
        <v>406</v>
      </c>
      <c r="C169" s="3"/>
      <c r="D169" s="168"/>
      <c r="E169" s="846" t="str">
        <f ca="1">VLOOKUP(INDIRECT(ADDRESS(ROW(),COLUMN()-3)),INDIRECT("translations[[Question Num]:["&amp; Language_Selected &amp;"]]"),MATCH(Language_Selected,Language_Options,0)+1,FALSE)</f>
        <v>How many times have you been pregnant?
IF NONE, ENTER "00"</v>
      </c>
      <c r="F169" s="846"/>
      <c r="G169" s="846"/>
      <c r="H169" s="846"/>
      <c r="I169" s="846"/>
      <c r="J169" s="846"/>
      <c r="K169" s="846"/>
      <c r="L169" s="846"/>
      <c r="M169" s="846"/>
      <c r="N169" s="846"/>
      <c r="O169" s="846"/>
      <c r="P169" s="846"/>
      <c r="Q169" s="846"/>
      <c r="R169" s="846"/>
      <c r="S169" s="846"/>
      <c r="T169" s="846"/>
      <c r="U169"/>
      <c r="V169" s="168"/>
      <c r="AL169" s="158"/>
      <c r="AM169" s="159"/>
      <c r="AN169" s="158"/>
      <c r="AO169" s="396"/>
      <c r="AP169" s="167"/>
      <c r="AQ169" s="68"/>
      <c r="AR169" s="68"/>
      <c r="AS169" s="854" t="s">
        <v>1049</v>
      </c>
      <c r="AT169"/>
      <c r="AU169"/>
    </row>
    <row r="170" spans="1:48" s="15" customFormat="1" ht="11.25" customHeight="1" x14ac:dyDescent="0.25">
      <c r="A170" s="3"/>
      <c r="B170" s="110"/>
      <c r="C170" s="3"/>
      <c r="D170" s="168"/>
      <c r="E170" s="846"/>
      <c r="F170" s="846"/>
      <c r="G170" s="846"/>
      <c r="H170" s="846"/>
      <c r="I170" s="846"/>
      <c r="J170" s="846"/>
      <c r="K170" s="846"/>
      <c r="L170" s="846"/>
      <c r="M170" s="846"/>
      <c r="N170" s="846"/>
      <c r="O170" s="846"/>
      <c r="P170" s="846"/>
      <c r="Q170" s="846"/>
      <c r="R170" s="846"/>
      <c r="S170" s="846"/>
      <c r="T170" s="846"/>
      <c r="U170"/>
      <c r="V170" s="168"/>
      <c r="W170" t="s">
        <v>478</v>
      </c>
      <c r="X170"/>
      <c r="Y170"/>
      <c r="Z170" s="155"/>
      <c r="AA170" s="155"/>
      <c r="AB170" s="155"/>
      <c r="AC170" s="155"/>
      <c r="AD170" s="155"/>
      <c r="AF170" s="155"/>
      <c r="AG170" s="155" t="s">
        <v>8</v>
      </c>
      <c r="AH170" s="155"/>
      <c r="AI170" s="155"/>
      <c r="AJ170" s="155"/>
      <c r="AK170" s="155"/>
      <c r="AL170" s="162"/>
      <c r="AM170" s="163"/>
      <c r="AN170" s="162"/>
      <c r="AO170" s="397"/>
      <c r="AP170" s="167"/>
      <c r="AQ170" s="68"/>
      <c r="AR170" s="68"/>
      <c r="AS170" s="854"/>
      <c r="AT170"/>
      <c r="AU170"/>
    </row>
    <row r="171" spans="1:48" s="15" customFormat="1" ht="11.25" customHeight="1" x14ac:dyDescent="0.25">
      <c r="A171" s="3"/>
      <c r="B171" s="110"/>
      <c r="C171" s="3"/>
      <c r="D171" s="168"/>
      <c r="E171" s="846"/>
      <c r="F171" s="846"/>
      <c r="G171" s="846"/>
      <c r="H171" s="846"/>
      <c r="I171" s="846"/>
      <c r="J171" s="846"/>
      <c r="K171" s="846"/>
      <c r="L171" s="846"/>
      <c r="M171" s="846"/>
      <c r="N171" s="846"/>
      <c r="O171" s="846"/>
      <c r="P171" s="846"/>
      <c r="Q171" s="846"/>
      <c r="R171" s="846"/>
      <c r="S171" s="846"/>
      <c r="T171" s="846"/>
      <c r="U171"/>
      <c r="V171" s="168"/>
      <c r="W171"/>
      <c r="X171"/>
      <c r="Y171" s="155"/>
      <c r="Z171" s="155"/>
      <c r="AA171" s="155"/>
      <c r="AB171" s="155"/>
      <c r="AC171" s="155"/>
      <c r="AD171" s="155"/>
      <c r="AE171" s="155"/>
      <c r="AF171" s="155"/>
      <c r="AG171" s="155"/>
      <c r="AH171" s="155"/>
      <c r="AI171" s="155"/>
      <c r="AJ171" s="155"/>
      <c r="AK171" s="155"/>
      <c r="AL171" s="155"/>
      <c r="AM171" s="155"/>
      <c r="AN171" s="155"/>
      <c r="AO171" s="270"/>
      <c r="AP171" s="167"/>
      <c r="AQ171" s="68"/>
      <c r="AR171" s="68"/>
      <c r="AS171" s="760"/>
      <c r="AT171"/>
      <c r="AU171"/>
    </row>
    <row r="172" spans="1:48" s="15" customFormat="1" ht="6" customHeight="1" x14ac:dyDescent="0.25">
      <c r="A172" s="8"/>
      <c r="B172" s="399"/>
      <c r="C172" s="8"/>
      <c r="D172" s="162"/>
      <c r="E172" s="164"/>
      <c r="F172" s="164"/>
      <c r="G172" s="164"/>
      <c r="H172" s="164"/>
      <c r="I172" s="164"/>
      <c r="J172" s="164"/>
      <c r="K172" s="164"/>
      <c r="L172" s="164"/>
      <c r="M172" s="164"/>
      <c r="N172" s="164"/>
      <c r="O172" s="164"/>
      <c r="P172" s="164"/>
      <c r="Q172" s="164"/>
      <c r="R172" s="164"/>
      <c r="S172" s="164"/>
      <c r="T172" s="164"/>
      <c r="U172" s="164"/>
      <c r="V172" s="162"/>
      <c r="W172" s="164"/>
      <c r="X172" s="164"/>
      <c r="Y172" s="446"/>
      <c r="Z172" s="446"/>
      <c r="AA172" s="446"/>
      <c r="AB172" s="446"/>
      <c r="AC172" s="446"/>
      <c r="AD172" s="446"/>
      <c r="AE172" s="446"/>
      <c r="AF172" s="446"/>
      <c r="AG172" s="446"/>
      <c r="AH172" s="446"/>
      <c r="AI172" s="446"/>
      <c r="AJ172" s="446"/>
      <c r="AK172" s="446"/>
      <c r="AL172" s="446"/>
      <c r="AM172" s="446"/>
      <c r="AN172" s="446"/>
      <c r="AO172" s="401"/>
      <c r="AP172" s="163"/>
      <c r="AQ172" s="164"/>
      <c r="AR172" s="164"/>
      <c r="AS172" s="402"/>
      <c r="AT172" s="164"/>
      <c r="AU172"/>
    </row>
    <row r="173" spans="1:48" s="15" customFormat="1" ht="6" customHeight="1" x14ac:dyDescent="0.25">
      <c r="A173" s="3"/>
      <c r="B173" s="110"/>
      <c r="C173" s="3"/>
      <c r="D173" s="168"/>
      <c r="E173"/>
      <c r="F173"/>
      <c r="G173"/>
      <c r="H173"/>
      <c r="I173"/>
      <c r="J173"/>
      <c r="K173"/>
      <c r="L173"/>
      <c r="M173"/>
      <c r="N173"/>
      <c r="O173"/>
      <c r="P173"/>
      <c r="Q173"/>
      <c r="R173"/>
      <c r="S173"/>
      <c r="T173"/>
      <c r="U173"/>
      <c r="V173" s="168"/>
      <c r="W173"/>
      <c r="X173"/>
      <c r="Y173" s="155"/>
      <c r="Z173" s="155"/>
      <c r="AA173" s="155"/>
      <c r="AB173" s="155"/>
      <c r="AC173" s="155"/>
      <c r="AD173" s="155"/>
      <c r="AE173" s="155"/>
      <c r="AF173" s="155"/>
      <c r="AG173" s="155"/>
      <c r="AH173" s="155"/>
      <c r="AI173" s="155"/>
      <c r="AJ173" s="155"/>
      <c r="AK173" s="155"/>
      <c r="AL173" s="155"/>
      <c r="AM173" s="155"/>
      <c r="AN173" s="155"/>
      <c r="AO173" s="270"/>
      <c r="AP173" s="167"/>
      <c r="AQ173"/>
      <c r="AR173"/>
      <c r="AS173" s="293"/>
      <c r="AT173"/>
      <c r="AU173"/>
    </row>
    <row r="174" spans="1:48" s="15" customFormat="1" ht="11.25" customHeight="1" x14ac:dyDescent="0.25">
      <c r="A174" s="3"/>
      <c r="B174" s="110">
        <v>407</v>
      </c>
      <c r="C174" s="3"/>
      <c r="D174" s="168"/>
      <c r="E174" s="849" t="str">
        <f ca="1">VLOOKUP(INDIRECT(ADDRESS(ROW(),COLUMN()-3)),INDIRECT("translations[[Question Num]:["&amp; Language_Selected &amp;"]]"),MATCH(Language_Selected,Language_Options,0)+1,FALSE)</f>
        <v>What is your relationship to {CHILD NAME}?</v>
      </c>
      <c r="F174" s="849"/>
      <c r="G174" s="849"/>
      <c r="H174" s="849"/>
      <c r="I174" s="849"/>
      <c r="J174" s="849"/>
      <c r="K174" s="849"/>
      <c r="L174" s="849"/>
      <c r="M174" s="849"/>
      <c r="N174" s="849"/>
      <c r="O174" s="849"/>
      <c r="P174" s="849"/>
      <c r="Q174" s="849"/>
      <c r="R174" s="849"/>
      <c r="S174" s="849"/>
      <c r="T174" s="849"/>
      <c r="U174"/>
      <c r="V174" s="168"/>
      <c r="W174" s="268" t="s">
        <v>479</v>
      </c>
      <c r="X174" s="268"/>
      <c r="Y174" s="268"/>
      <c r="Z174" s="414"/>
      <c r="AA174" s="414"/>
      <c r="AB174" s="268"/>
      <c r="AC174" s="414"/>
      <c r="AD174" s="414"/>
      <c r="AF174" s="414" t="s">
        <v>8</v>
      </c>
      <c r="AG174" s="414"/>
      <c r="AH174" s="414"/>
      <c r="AI174" s="414"/>
      <c r="AJ174" s="414"/>
      <c r="AK174" s="414"/>
      <c r="AL174" s="414"/>
      <c r="AM174" s="109"/>
      <c r="AN174" s="155"/>
      <c r="AO174" s="682" t="s">
        <v>227</v>
      </c>
      <c r="AP174" s="167"/>
      <c r="AQ174"/>
      <c r="AR174"/>
      <c r="AS174" s="293"/>
      <c r="AT174"/>
      <c r="AU174"/>
    </row>
    <row r="175" spans="1:48" s="15" customFormat="1" ht="11.25" customHeight="1" x14ac:dyDescent="0.25">
      <c r="A175" s="3"/>
      <c r="B175" s="110"/>
      <c r="C175" s="3"/>
      <c r="D175" s="168"/>
      <c r="E175" s="849"/>
      <c r="F175" s="849"/>
      <c r="G175" s="849"/>
      <c r="H175" s="849"/>
      <c r="I175" s="849"/>
      <c r="J175" s="849"/>
      <c r="K175" s="849"/>
      <c r="L175" s="849"/>
      <c r="M175" s="849"/>
      <c r="N175" s="849"/>
      <c r="O175" s="849"/>
      <c r="P175" s="849"/>
      <c r="Q175" s="849"/>
      <c r="R175" s="849"/>
      <c r="S175" s="849"/>
      <c r="T175" s="849"/>
      <c r="U175"/>
      <c r="V175" s="168"/>
      <c r="W175" s="268" t="s">
        <v>480</v>
      </c>
      <c r="X175" s="268"/>
      <c r="Y175" s="268"/>
      <c r="Z175" s="414"/>
      <c r="AA175" s="414"/>
      <c r="AB175" s="268"/>
      <c r="AC175" s="414"/>
      <c r="AD175" s="414"/>
      <c r="AF175" s="414" t="s">
        <v>8</v>
      </c>
      <c r="AG175" s="414"/>
      <c r="AH175" s="414"/>
      <c r="AI175" s="414"/>
      <c r="AJ175" s="414"/>
      <c r="AK175" s="414"/>
      <c r="AL175" s="414"/>
      <c r="AM175" s="109"/>
      <c r="AN175" s="155"/>
      <c r="AO175" s="682" t="s">
        <v>229</v>
      </c>
      <c r="AP175" s="167"/>
      <c r="AQ175"/>
      <c r="AR175"/>
      <c r="AS175" s="293"/>
      <c r="AT175"/>
      <c r="AU175"/>
    </row>
    <row r="176" spans="1:48" s="15" customFormat="1" ht="11.25" customHeight="1" x14ac:dyDescent="0.25">
      <c r="A176" s="3"/>
      <c r="B176" s="110"/>
      <c r="C176" s="3"/>
      <c r="D176" s="168"/>
      <c r="E176"/>
      <c r="F176"/>
      <c r="G176"/>
      <c r="H176"/>
      <c r="I176"/>
      <c r="J176"/>
      <c r="K176"/>
      <c r="L176"/>
      <c r="M176"/>
      <c r="N176"/>
      <c r="O176"/>
      <c r="P176"/>
      <c r="Q176"/>
      <c r="R176"/>
      <c r="S176"/>
      <c r="T176"/>
      <c r="U176"/>
      <c r="V176" s="168"/>
      <c r="W176" s="268" t="s">
        <v>481</v>
      </c>
      <c r="X176" s="268"/>
      <c r="Y176" s="268"/>
      <c r="Z176" s="414"/>
      <c r="AA176" s="414"/>
      <c r="AB176" s="414"/>
      <c r="AC176" s="414"/>
      <c r="AD176" s="414"/>
      <c r="AG176" s="414" t="s">
        <v>8</v>
      </c>
      <c r="AH176" s="414"/>
      <c r="AI176" s="414"/>
      <c r="AJ176" s="414"/>
      <c r="AK176" s="414"/>
      <c r="AL176" s="414"/>
      <c r="AM176" s="109"/>
      <c r="AN176" s="155"/>
      <c r="AO176" s="682" t="s">
        <v>232</v>
      </c>
      <c r="AP176" s="167"/>
      <c r="AQ176"/>
      <c r="AR176"/>
      <c r="AS176" s="293"/>
      <c r="AT176"/>
      <c r="AU176"/>
    </row>
    <row r="177" spans="1:48" s="15" customFormat="1" ht="11.25" customHeight="1" x14ac:dyDescent="0.25">
      <c r="A177" s="3"/>
      <c r="B177" s="110"/>
      <c r="C177" s="3"/>
      <c r="D177" s="168"/>
      <c r="E177"/>
      <c r="F177"/>
      <c r="G177"/>
      <c r="H177"/>
      <c r="I177"/>
      <c r="J177"/>
      <c r="K177"/>
      <c r="L177"/>
      <c r="M177"/>
      <c r="N177"/>
      <c r="O177"/>
      <c r="P177"/>
      <c r="Q177"/>
      <c r="R177"/>
      <c r="S177"/>
      <c r="T177"/>
      <c r="U177"/>
      <c r="V177" s="168"/>
      <c r="W177" t="s">
        <v>482</v>
      </c>
      <c r="X177"/>
      <c r="Y177"/>
      <c r="Z177"/>
      <c r="AA177" s="109"/>
      <c r="AB177" s="109"/>
      <c r="AC177" s="109"/>
      <c r="AD177" s="109"/>
      <c r="AG177" s="109" t="s">
        <v>8</v>
      </c>
      <c r="AH177" s="109"/>
      <c r="AI177" s="109"/>
      <c r="AJ177" s="109"/>
      <c r="AK177" s="109"/>
      <c r="AL177" s="109"/>
      <c r="AM177" s="109"/>
      <c r="AN177" s="109"/>
      <c r="AO177" s="682" t="s">
        <v>236</v>
      </c>
      <c r="AP177" s="167"/>
      <c r="AQ177"/>
      <c r="AR177"/>
      <c r="AS177" s="293"/>
      <c r="AT177"/>
      <c r="AU177"/>
    </row>
    <row r="178" spans="1:48" s="15" customFormat="1" ht="11.25" customHeight="1" x14ac:dyDescent="0.25">
      <c r="A178" s="3"/>
      <c r="B178" s="110"/>
      <c r="C178" s="3"/>
      <c r="D178" s="168"/>
      <c r="E178"/>
      <c r="F178"/>
      <c r="G178"/>
      <c r="H178"/>
      <c r="I178"/>
      <c r="J178"/>
      <c r="K178"/>
      <c r="L178"/>
      <c r="M178"/>
      <c r="N178"/>
      <c r="O178"/>
      <c r="P178"/>
      <c r="Q178"/>
      <c r="R178"/>
      <c r="S178"/>
      <c r="T178"/>
      <c r="U178"/>
      <c r="V178" s="168"/>
      <c r="W178" s="268" t="s">
        <v>483</v>
      </c>
      <c r="X178" s="268"/>
      <c r="Y178" s="268"/>
      <c r="Z178" s="414"/>
      <c r="AA178" s="414" t="s">
        <v>8</v>
      </c>
      <c r="AB178" s="414"/>
      <c r="AC178" s="414"/>
      <c r="AD178" s="414"/>
      <c r="AE178" s="414"/>
      <c r="AF178" s="414"/>
      <c r="AG178" s="414"/>
      <c r="AH178" s="414"/>
      <c r="AI178" s="414"/>
      <c r="AJ178" s="414"/>
      <c r="AK178" s="414"/>
      <c r="AL178" s="414"/>
      <c r="AM178" s="109"/>
      <c r="AN178" s="155"/>
      <c r="AO178" s="682" t="s">
        <v>238</v>
      </c>
      <c r="AP178" s="167"/>
      <c r="AQ178"/>
      <c r="AR178"/>
      <c r="AS178" s="293"/>
      <c r="AT178"/>
      <c r="AU178"/>
    </row>
    <row r="179" spans="1:48" s="15" customFormat="1" ht="11.25" customHeight="1" x14ac:dyDescent="0.25">
      <c r="A179" s="3"/>
      <c r="B179" s="110"/>
      <c r="C179" s="3"/>
      <c r="D179" s="168"/>
      <c r="E179"/>
      <c r="F179"/>
      <c r="G179"/>
      <c r="H179"/>
      <c r="I179"/>
      <c r="J179"/>
      <c r="K179"/>
      <c r="L179"/>
      <c r="M179"/>
      <c r="N179"/>
      <c r="O179"/>
      <c r="P179"/>
      <c r="Q179"/>
      <c r="R179"/>
      <c r="S179"/>
      <c r="T179"/>
      <c r="U179"/>
      <c r="V179" s="168"/>
      <c r="W179" s="268" t="s">
        <v>484</v>
      </c>
      <c r="X179" s="268"/>
      <c r="Y179" s="268"/>
      <c r="Z179" s="414"/>
      <c r="AA179" s="414" t="s">
        <v>8</v>
      </c>
      <c r="AB179" s="414"/>
      <c r="AC179" s="414"/>
      <c r="AD179" s="414"/>
      <c r="AE179" s="414"/>
      <c r="AF179" s="414"/>
      <c r="AG179" s="414"/>
      <c r="AH179" s="414"/>
      <c r="AI179" s="414"/>
      <c r="AJ179" s="414"/>
      <c r="AK179" s="414"/>
      <c r="AL179" s="414"/>
      <c r="AM179" s="109"/>
      <c r="AN179" s="155"/>
      <c r="AO179" s="682" t="s">
        <v>240</v>
      </c>
      <c r="AP179" s="167"/>
      <c r="AQ179"/>
      <c r="AR179"/>
      <c r="AS179" s="293"/>
      <c r="AT179"/>
      <c r="AU179"/>
    </row>
    <row r="180" spans="1:48" s="15" customFormat="1" ht="11.25" customHeight="1" x14ac:dyDescent="0.25">
      <c r="A180" s="3"/>
      <c r="B180" s="110"/>
      <c r="C180" s="3"/>
      <c r="D180" s="168"/>
      <c r="E180"/>
      <c r="F180"/>
      <c r="G180"/>
      <c r="H180"/>
      <c r="I180"/>
      <c r="J180"/>
      <c r="K180"/>
      <c r="L180"/>
      <c r="M180"/>
      <c r="N180"/>
      <c r="O180"/>
      <c r="P180"/>
      <c r="Q180"/>
      <c r="R180"/>
      <c r="S180"/>
      <c r="T180"/>
      <c r="U180"/>
      <c r="V180" s="168"/>
      <c r="W180" s="268" t="s">
        <v>485</v>
      </c>
      <c r="X180" s="268"/>
      <c r="Y180" s="268"/>
      <c r="Z180" s="414"/>
      <c r="AA180" s="414"/>
      <c r="AB180" s="414"/>
      <c r="AC180" s="414" t="s">
        <v>8</v>
      </c>
      <c r="AD180" s="414"/>
      <c r="AE180" s="414"/>
      <c r="AF180" s="414"/>
      <c r="AG180" s="414"/>
      <c r="AH180" s="414"/>
      <c r="AI180" s="414"/>
      <c r="AJ180" s="414"/>
      <c r="AK180" s="414"/>
      <c r="AL180" s="414"/>
      <c r="AM180" s="109"/>
      <c r="AN180" s="155"/>
      <c r="AO180" s="682" t="s">
        <v>242</v>
      </c>
      <c r="AP180" s="167"/>
      <c r="AQ180"/>
      <c r="AR180"/>
      <c r="AS180" s="293"/>
      <c r="AT180"/>
      <c r="AU180"/>
    </row>
    <row r="181" spans="1:48" s="15" customFormat="1" ht="11.25" customHeight="1" x14ac:dyDescent="0.25">
      <c r="A181" s="3"/>
      <c r="B181" s="110"/>
      <c r="C181" s="3"/>
      <c r="D181" s="168"/>
      <c r="E181"/>
      <c r="F181"/>
      <c r="G181"/>
      <c r="H181"/>
      <c r="I181"/>
      <c r="J181"/>
      <c r="K181"/>
      <c r="L181"/>
      <c r="M181"/>
      <c r="N181"/>
      <c r="O181"/>
      <c r="P181"/>
      <c r="Q181"/>
      <c r="R181"/>
      <c r="S181"/>
      <c r="T181"/>
      <c r="U181"/>
      <c r="V181" s="168"/>
      <c r="W181" s="268" t="s">
        <v>486</v>
      </c>
      <c r="X181" s="268"/>
      <c r="Y181" s="268"/>
      <c r="Z181" s="268"/>
      <c r="AA181" s="268"/>
      <c r="AB181" s="268"/>
      <c r="AC181" s="414" t="s">
        <v>8</v>
      </c>
      <c r="AD181" s="414"/>
      <c r="AE181" s="414"/>
      <c r="AF181" s="414"/>
      <c r="AG181" s="414"/>
      <c r="AH181" s="414"/>
      <c r="AI181" s="414"/>
      <c r="AJ181" s="414"/>
      <c r="AK181" s="414"/>
      <c r="AL181" s="414"/>
      <c r="AM181" s="109"/>
      <c r="AN181" s="155"/>
      <c r="AO181" s="682" t="s">
        <v>244</v>
      </c>
      <c r="AP181" s="167"/>
      <c r="AQ181"/>
      <c r="AR181"/>
      <c r="AS181" s="293"/>
      <c r="AT181"/>
      <c r="AU181"/>
    </row>
    <row r="182" spans="1:48" s="15" customFormat="1" ht="11.25" customHeight="1" x14ac:dyDescent="0.25">
      <c r="A182" s="3"/>
      <c r="B182" s="110"/>
      <c r="C182" s="3"/>
      <c r="D182" s="168"/>
      <c r="E182"/>
      <c r="F182"/>
      <c r="G182"/>
      <c r="H182"/>
      <c r="I182"/>
      <c r="J182"/>
      <c r="K182"/>
      <c r="L182"/>
      <c r="M182"/>
      <c r="N182"/>
      <c r="O182"/>
      <c r="P182"/>
      <c r="Q182"/>
      <c r="R182"/>
      <c r="S182"/>
      <c r="T182"/>
      <c r="U182"/>
      <c r="V182" s="168"/>
      <c r="W182" s="268" t="s">
        <v>487</v>
      </c>
      <c r="X182" s="268"/>
      <c r="Y182" s="268"/>
      <c r="Z182" s="268"/>
      <c r="AA182" s="268"/>
      <c r="AB182" s="268"/>
      <c r="AC182" s="268"/>
      <c r="AD182" s="268"/>
      <c r="AE182" s="414"/>
      <c r="AG182" s="414"/>
      <c r="AH182" s="414" t="s">
        <v>8</v>
      </c>
      <c r="AI182" s="414"/>
      <c r="AJ182" s="414"/>
      <c r="AK182" s="414"/>
      <c r="AL182" s="414"/>
      <c r="AM182" s="109"/>
      <c r="AN182" s="155"/>
      <c r="AO182" s="682" t="s">
        <v>246</v>
      </c>
      <c r="AP182" s="167"/>
      <c r="AQ182"/>
      <c r="AR182"/>
      <c r="AS182" s="293"/>
      <c r="AT182"/>
      <c r="AU182"/>
    </row>
    <row r="183" spans="1:48" s="15" customFormat="1" ht="11.25" customHeight="1" x14ac:dyDescent="0.25">
      <c r="A183" s="3"/>
      <c r="B183" s="110"/>
      <c r="C183" s="3"/>
      <c r="D183" s="168"/>
      <c r="E183"/>
      <c r="F183"/>
      <c r="G183"/>
      <c r="H183"/>
      <c r="I183"/>
      <c r="J183"/>
      <c r="K183"/>
      <c r="L183"/>
      <c r="M183"/>
      <c r="N183"/>
      <c r="O183"/>
      <c r="P183"/>
      <c r="Q183"/>
      <c r="R183"/>
      <c r="S183"/>
      <c r="T183"/>
      <c r="U183"/>
      <c r="V183" s="168"/>
      <c r="W183" s="268" t="s">
        <v>488</v>
      </c>
      <c r="X183" s="268"/>
      <c r="Y183" s="268"/>
      <c r="Z183" s="268"/>
      <c r="AA183" s="268"/>
      <c r="AB183" s="268"/>
      <c r="AC183" s="268"/>
      <c r="AD183" s="268"/>
      <c r="AF183" s="414" t="s">
        <v>8</v>
      </c>
      <c r="AG183" s="414"/>
      <c r="AH183" s="414"/>
      <c r="AI183" s="414"/>
      <c r="AJ183" s="414"/>
      <c r="AK183" s="414"/>
      <c r="AL183" s="414"/>
      <c r="AM183" s="109"/>
      <c r="AN183" s="155"/>
      <c r="AO183" s="682" t="s">
        <v>444</v>
      </c>
      <c r="AP183" s="167"/>
      <c r="AQ183"/>
      <c r="AR183"/>
      <c r="AS183" s="293"/>
      <c r="AT183"/>
      <c r="AU183"/>
    </row>
    <row r="184" spans="1:48" s="15" customFormat="1" ht="11.25" customHeight="1" x14ac:dyDescent="0.25">
      <c r="A184" s="3"/>
      <c r="B184" s="110"/>
      <c r="C184" s="3"/>
      <c r="D184" s="168"/>
      <c r="E184"/>
      <c r="F184"/>
      <c r="G184"/>
      <c r="H184"/>
      <c r="I184"/>
      <c r="J184"/>
      <c r="K184"/>
      <c r="L184"/>
      <c r="M184"/>
      <c r="N184"/>
      <c r="O184"/>
      <c r="P184"/>
      <c r="Q184"/>
      <c r="R184"/>
      <c r="S184"/>
      <c r="T184"/>
      <c r="U184"/>
      <c r="V184" s="168"/>
      <c r="W184" s="268" t="s">
        <v>489</v>
      </c>
      <c r="X184" s="268"/>
      <c r="Y184" s="268"/>
      <c r="Z184" s="268"/>
      <c r="AA184" s="268"/>
      <c r="AB184" s="268"/>
      <c r="AC184" s="268"/>
      <c r="AD184" s="268"/>
      <c r="AF184" s="414" t="s">
        <v>8</v>
      </c>
      <c r="AG184" s="414"/>
      <c r="AH184" s="414"/>
      <c r="AI184" s="414"/>
      <c r="AJ184" s="414"/>
      <c r="AK184" s="414"/>
      <c r="AL184" s="414"/>
      <c r="AM184" s="109"/>
      <c r="AN184" s="155"/>
      <c r="AO184" s="682" t="s">
        <v>445</v>
      </c>
      <c r="AP184" s="167"/>
      <c r="AQ184"/>
      <c r="AR184"/>
      <c r="AS184" s="293"/>
      <c r="AT184"/>
      <c r="AU184"/>
    </row>
    <row r="185" spans="1:48" s="15" customFormat="1" ht="11.25" customHeight="1" x14ac:dyDescent="0.25">
      <c r="A185" s="3"/>
      <c r="B185" s="110"/>
      <c r="C185" s="3"/>
      <c r="D185" s="168"/>
      <c r="E185"/>
      <c r="F185"/>
      <c r="G185"/>
      <c r="H185"/>
      <c r="I185"/>
      <c r="J185"/>
      <c r="K185"/>
      <c r="L185"/>
      <c r="M185"/>
      <c r="N185"/>
      <c r="O185"/>
      <c r="P185"/>
      <c r="Q185"/>
      <c r="R185"/>
      <c r="S185"/>
      <c r="T185"/>
      <c r="U185"/>
      <c r="V185" s="168"/>
      <c r="W185" s="268" t="s">
        <v>490</v>
      </c>
      <c r="X185" s="268"/>
      <c r="Y185" s="268"/>
      <c r="Z185" s="268"/>
      <c r="AA185" s="268"/>
      <c r="AB185" s="268"/>
      <c r="AC185" s="268"/>
      <c r="AD185" s="268"/>
      <c r="AE185" s="414" t="s">
        <v>8</v>
      </c>
      <c r="AF185" s="414"/>
      <c r="AG185" s="414"/>
      <c r="AH185" s="414"/>
      <c r="AI185" s="414"/>
      <c r="AJ185" s="414"/>
      <c r="AK185" s="414"/>
      <c r="AL185" s="414"/>
      <c r="AM185" s="109"/>
      <c r="AN185" s="155"/>
      <c r="AO185" s="682" t="s">
        <v>446</v>
      </c>
      <c r="AP185" s="167"/>
      <c r="AQ185"/>
      <c r="AR185"/>
      <c r="AS185" s="293"/>
      <c r="AT185"/>
      <c r="AU185"/>
    </row>
    <row r="186" spans="1:48" s="15" customFormat="1" ht="6" customHeight="1" x14ac:dyDescent="0.25">
      <c r="A186" s="3"/>
      <c r="B186" s="110"/>
      <c r="C186" s="3"/>
      <c r="D186" s="168"/>
      <c r="E186"/>
      <c r="F186"/>
      <c r="G186"/>
      <c r="H186"/>
      <c r="I186"/>
      <c r="J186"/>
      <c r="K186"/>
      <c r="L186"/>
      <c r="M186"/>
      <c r="N186"/>
      <c r="O186"/>
      <c r="P186"/>
      <c r="Q186"/>
      <c r="R186"/>
      <c r="S186"/>
      <c r="T186"/>
      <c r="U186"/>
      <c r="V186" s="168"/>
      <c r="W186"/>
      <c r="X186"/>
      <c r="Y186" s="155"/>
      <c r="Z186" s="155"/>
      <c r="AA186" s="155"/>
      <c r="AB186" s="155"/>
      <c r="AC186" s="155"/>
      <c r="AD186" s="155"/>
      <c r="AE186" s="155"/>
      <c r="AF186" s="155"/>
      <c r="AG186" s="155"/>
      <c r="AH186" s="155"/>
      <c r="AI186" s="155"/>
      <c r="AJ186" s="155"/>
      <c r="AK186" s="155"/>
      <c r="AL186" s="155"/>
      <c r="AM186" s="155"/>
      <c r="AN186" s="155"/>
      <c r="AO186" s="270"/>
      <c r="AP186" s="167"/>
      <c r="AQ186"/>
      <c r="AR186"/>
      <c r="AS186" s="293"/>
      <c r="AT186"/>
      <c r="AU186"/>
    </row>
    <row r="187" spans="1:48" ht="6" customHeight="1" x14ac:dyDescent="0.25">
      <c r="A187" s="45"/>
      <c r="B187" s="292"/>
      <c r="C187" s="45"/>
      <c r="D187" s="33"/>
      <c r="E187" s="34"/>
      <c r="F187" s="34"/>
      <c r="G187" s="34"/>
      <c r="H187" s="34"/>
      <c r="I187" s="34"/>
      <c r="J187" s="34"/>
      <c r="K187" s="34"/>
      <c r="L187" s="34"/>
      <c r="M187" s="34"/>
      <c r="N187" s="34"/>
      <c r="O187" s="34"/>
      <c r="P187" s="34"/>
      <c r="Q187" s="34"/>
      <c r="R187" s="34"/>
      <c r="S187" s="34"/>
      <c r="T187" s="34"/>
      <c r="U187" s="34"/>
      <c r="V187" s="33"/>
      <c r="W187" s="34"/>
      <c r="X187" s="34"/>
      <c r="Y187" s="324"/>
      <c r="Z187" s="324"/>
      <c r="AA187" s="324"/>
      <c r="AB187" s="324"/>
      <c r="AC187" s="324"/>
      <c r="AD187" s="324"/>
      <c r="AE187" s="324"/>
      <c r="AF187" s="324"/>
      <c r="AG187" s="324"/>
      <c r="AH187" s="324"/>
      <c r="AI187" s="324"/>
      <c r="AJ187" s="324"/>
      <c r="AK187" s="324"/>
      <c r="AL187" s="324"/>
      <c r="AM187" s="324"/>
      <c r="AN187" s="324"/>
      <c r="AO187" s="218"/>
      <c r="AP187" s="42"/>
      <c r="AQ187" s="34"/>
      <c r="AR187" s="34"/>
      <c r="AS187" s="35"/>
      <c r="AT187" s="34"/>
    </row>
    <row r="188" spans="1:48" ht="11.25" customHeight="1" x14ac:dyDescent="0.3">
      <c r="A188" s="23"/>
      <c r="B188" s="110">
        <v>408</v>
      </c>
      <c r="C188" s="23"/>
      <c r="D188" s="36"/>
      <c r="E188" s="846" t="str">
        <f ca="1">VLOOKUP(INDIRECT(ADDRESS(ROW(),COLUMN()-3)),INDIRECT("translations[[Question Num]:["&amp; Language_Selected &amp;"]]"),MATCH(Language_Selected,Language_Options,0)+1,FALSE)</f>
        <v>Are you currently married or living together with a (man/woman) as if married?</v>
      </c>
      <c r="F188" s="846"/>
      <c r="G188" s="846"/>
      <c r="H188" s="846"/>
      <c r="I188" s="846"/>
      <c r="J188" s="846"/>
      <c r="K188" s="846"/>
      <c r="L188" s="846"/>
      <c r="M188" s="846"/>
      <c r="N188" s="846"/>
      <c r="O188" s="846"/>
      <c r="P188" s="846"/>
      <c r="Q188" s="846"/>
      <c r="R188" s="846"/>
      <c r="S188" s="846"/>
      <c r="T188" s="846"/>
      <c r="U188" s="846"/>
      <c r="V188" s="36"/>
      <c r="W188" s="83" t="s">
        <v>491</v>
      </c>
      <c r="X188" s="83"/>
      <c r="Y188" s="83"/>
      <c r="Z188" s="83"/>
      <c r="AA188" s="83"/>
      <c r="AB188" s="83"/>
      <c r="AC188" s="83"/>
      <c r="AD188" s="83"/>
      <c r="AE188" s="83"/>
      <c r="AF188" s="83"/>
      <c r="AH188" s="43" t="s">
        <v>8</v>
      </c>
      <c r="AI188" s="49"/>
      <c r="AJ188" s="49"/>
      <c r="AK188" s="49"/>
      <c r="AL188" s="49"/>
      <c r="AM188" s="49"/>
      <c r="AN188" s="14"/>
      <c r="AO188" s="96" t="s">
        <v>46</v>
      </c>
      <c r="AP188" s="48"/>
      <c r="AQ188" s="24"/>
      <c r="AR188" s="24"/>
      <c r="AS188" s="25"/>
      <c r="AT188" s="24"/>
      <c r="AV188" s="68"/>
    </row>
    <row r="189" spans="1:48" ht="11.25" customHeight="1" x14ac:dyDescent="0.3">
      <c r="A189" s="23"/>
      <c r="B189" s="110"/>
      <c r="C189" s="23"/>
      <c r="D189" s="36"/>
      <c r="E189" s="846"/>
      <c r="F189" s="846"/>
      <c r="G189" s="846"/>
      <c r="H189" s="846"/>
      <c r="I189" s="846"/>
      <c r="J189" s="846"/>
      <c r="K189" s="846"/>
      <c r="L189" s="846"/>
      <c r="M189" s="846"/>
      <c r="N189" s="846"/>
      <c r="O189" s="846"/>
      <c r="P189" s="846"/>
      <c r="Q189" s="846"/>
      <c r="R189" s="846"/>
      <c r="S189" s="846"/>
      <c r="T189" s="846"/>
      <c r="U189" s="846"/>
      <c r="V189" s="36"/>
      <c r="W189" s="83" t="s">
        <v>492</v>
      </c>
      <c r="X189" s="83"/>
      <c r="Y189" s="83"/>
      <c r="Z189" s="83"/>
      <c r="AA189" s="83"/>
      <c r="AB189" s="83"/>
      <c r="AC189" s="83"/>
      <c r="AD189" s="83"/>
      <c r="AE189" s="83"/>
      <c r="AF189" s="83"/>
      <c r="AG189" s="83"/>
      <c r="AH189" s="83"/>
      <c r="AJ189" s="49"/>
      <c r="AK189" s="49" t="s">
        <v>8</v>
      </c>
      <c r="AL189" s="49"/>
      <c r="AM189" s="49"/>
      <c r="AN189" s="14"/>
      <c r="AO189" s="96" t="s">
        <v>69</v>
      </c>
      <c r="AP189" s="48"/>
      <c r="AQ189" s="24"/>
      <c r="AR189" s="24"/>
      <c r="AS189" s="25"/>
      <c r="AT189" s="24"/>
    </row>
    <row r="190" spans="1:48" ht="11.25" customHeight="1" x14ac:dyDescent="0.3">
      <c r="A190" s="23"/>
      <c r="B190" s="110"/>
      <c r="C190" s="23"/>
      <c r="D190" s="36"/>
      <c r="E190" s="846"/>
      <c r="F190" s="846"/>
      <c r="G190" s="846"/>
      <c r="H190" s="846"/>
      <c r="I190" s="846"/>
      <c r="J190" s="846"/>
      <c r="K190" s="846"/>
      <c r="L190" s="846"/>
      <c r="M190" s="846"/>
      <c r="N190" s="846"/>
      <c r="O190" s="846"/>
      <c r="P190" s="846"/>
      <c r="Q190" s="846"/>
      <c r="R190" s="846"/>
      <c r="S190" s="846"/>
      <c r="T190" s="846"/>
      <c r="U190" s="846"/>
      <c r="V190" s="36"/>
      <c r="W190" s="83" t="s">
        <v>493</v>
      </c>
      <c r="X190" s="83"/>
      <c r="Y190" s="83"/>
      <c r="Z190" s="83"/>
      <c r="AA190" s="83"/>
      <c r="AB190" s="83"/>
      <c r="AC190" s="83"/>
      <c r="AD190" s="43" t="s">
        <v>8</v>
      </c>
      <c r="AE190" s="49"/>
      <c r="AF190" s="49"/>
      <c r="AG190" s="49"/>
      <c r="AH190" s="49"/>
      <c r="AI190" s="49"/>
      <c r="AJ190" s="49"/>
      <c r="AK190" s="49"/>
      <c r="AL190" s="49"/>
      <c r="AM190" s="49"/>
      <c r="AN190" s="14"/>
      <c r="AO190" s="96" t="s">
        <v>71</v>
      </c>
      <c r="AP190" s="48"/>
      <c r="AQ190" s="24"/>
      <c r="AR190" s="24"/>
      <c r="AS190" s="25"/>
      <c r="AT190" s="24"/>
    </row>
    <row r="191" spans="1:48" ht="6" customHeight="1" x14ac:dyDescent="0.25">
      <c r="A191" s="46"/>
      <c r="B191" s="399"/>
      <c r="C191" s="46"/>
      <c r="D191" s="38"/>
      <c r="E191" s="50"/>
      <c r="F191" s="50"/>
      <c r="G191" s="50"/>
      <c r="H191" s="50"/>
      <c r="I191" s="50"/>
      <c r="J191" s="50"/>
      <c r="K191" s="50"/>
      <c r="L191" s="50"/>
      <c r="M191" s="50"/>
      <c r="N191" s="50"/>
      <c r="O191" s="50"/>
      <c r="P191" s="50"/>
      <c r="Q191" s="50"/>
      <c r="R191" s="50"/>
      <c r="S191" s="50"/>
      <c r="T191" s="50"/>
      <c r="U191" s="50"/>
      <c r="V191" s="38"/>
      <c r="W191" s="39"/>
      <c r="X191" s="39"/>
      <c r="Y191" s="39"/>
      <c r="Z191" s="39"/>
      <c r="AA191" s="39"/>
      <c r="AB191" s="39"/>
      <c r="AC191" s="680"/>
      <c r="AD191" s="680"/>
      <c r="AE191" s="680"/>
      <c r="AF191" s="680"/>
      <c r="AG191" s="680"/>
      <c r="AH191" s="680"/>
      <c r="AI191" s="680"/>
      <c r="AJ191" s="680"/>
      <c r="AK191" s="680"/>
      <c r="AL191" s="680"/>
      <c r="AM191" s="680"/>
      <c r="AN191" s="681"/>
      <c r="AO191" s="217"/>
      <c r="AP191" s="44"/>
      <c r="AQ191" s="39"/>
      <c r="AR191" s="39"/>
      <c r="AS191" s="40"/>
      <c r="AT191" s="39"/>
    </row>
    <row r="192" spans="1:48" ht="6" customHeight="1" x14ac:dyDescent="0.25">
      <c r="A192" s="23"/>
      <c r="B192" s="110"/>
      <c r="C192" s="23"/>
      <c r="D192" s="36"/>
      <c r="E192" s="24"/>
      <c r="F192" s="24"/>
      <c r="G192" s="24"/>
      <c r="H192" s="24"/>
      <c r="I192" s="24"/>
      <c r="J192" s="24"/>
      <c r="K192" s="24"/>
      <c r="L192" s="24"/>
      <c r="M192" s="24"/>
      <c r="N192" s="24"/>
      <c r="O192" s="24"/>
      <c r="P192" s="24"/>
      <c r="Q192" s="24"/>
      <c r="R192" s="24"/>
      <c r="S192" s="24"/>
      <c r="T192" s="34"/>
      <c r="U192" s="42"/>
      <c r="V192" s="24"/>
      <c r="W192" s="24"/>
      <c r="X192" s="24"/>
      <c r="Y192" s="43"/>
      <c r="Z192" s="43"/>
      <c r="AA192" s="43"/>
      <c r="AB192" s="43"/>
      <c r="AC192" s="43"/>
      <c r="AD192" s="43"/>
      <c r="AE192" s="43"/>
      <c r="AF192" s="43"/>
      <c r="AG192" s="43"/>
      <c r="AH192" s="43"/>
      <c r="AI192" s="43"/>
      <c r="AJ192" s="43"/>
      <c r="AK192" s="43"/>
      <c r="AL192" s="43"/>
      <c r="AM192" s="43"/>
      <c r="AN192" s="43"/>
      <c r="AO192" s="60"/>
      <c r="AP192" s="48"/>
      <c r="AQ192" s="24"/>
      <c r="AR192" s="24"/>
      <c r="AS192" s="25"/>
      <c r="AT192" s="24"/>
    </row>
    <row r="193" spans="1:46" ht="12.45" x14ac:dyDescent="0.25">
      <c r="A193" s="23"/>
      <c r="B193" s="311">
        <v>409</v>
      </c>
      <c r="C193" s="23"/>
      <c r="D193" s="36"/>
      <c r="E193" s="801" t="s">
        <v>494</v>
      </c>
      <c r="F193" s="801"/>
      <c r="G193" s="801"/>
      <c r="H193" s="801"/>
      <c r="I193" s="801"/>
      <c r="J193" s="801"/>
      <c r="K193" s="801"/>
      <c r="L193" s="801"/>
      <c r="M193" s="801"/>
      <c r="N193" s="801"/>
      <c r="O193" s="801"/>
      <c r="P193" s="801"/>
      <c r="Q193" s="801"/>
      <c r="R193" s="801"/>
      <c r="S193" s="801"/>
      <c r="T193" s="801"/>
      <c r="U193" s="48"/>
      <c r="V193" s="24"/>
      <c r="W193" s="15"/>
      <c r="X193" s="15"/>
      <c r="Y193" s="15"/>
      <c r="Z193" s="15"/>
      <c r="AA193" s="15"/>
      <c r="AB193" s="15"/>
      <c r="AC193" s="15"/>
      <c r="AD193" s="15"/>
      <c r="AE193" s="15"/>
      <c r="AF193" s="15"/>
      <c r="AG193" s="15"/>
      <c r="AH193" s="15"/>
      <c r="AI193" s="15"/>
      <c r="AJ193" s="15"/>
      <c r="AK193" s="15"/>
      <c r="AL193" s="226"/>
      <c r="AM193" s="227"/>
      <c r="AN193" s="226"/>
      <c r="AO193" s="227"/>
      <c r="AP193" s="48"/>
      <c r="AQ193" s="24"/>
      <c r="AR193" s="24"/>
      <c r="AS193" s="25"/>
      <c r="AT193" s="24"/>
    </row>
    <row r="194" spans="1:46" x14ac:dyDescent="0.25">
      <c r="A194" s="23"/>
      <c r="B194" s="21"/>
      <c r="C194" s="23"/>
      <c r="D194" s="36"/>
      <c r="E194" s="801"/>
      <c r="F194" s="801"/>
      <c r="G194" s="801"/>
      <c r="H194" s="801"/>
      <c r="I194" s="801"/>
      <c r="J194" s="801"/>
      <c r="K194" s="801"/>
      <c r="L194" s="801"/>
      <c r="M194" s="801"/>
      <c r="N194" s="801"/>
      <c r="O194" s="801"/>
      <c r="P194" s="801"/>
      <c r="Q194" s="801"/>
      <c r="R194" s="801"/>
      <c r="S194" s="801"/>
      <c r="T194" s="801"/>
      <c r="U194" s="48"/>
      <c r="V194" s="24"/>
      <c r="W194" s="24" t="s">
        <v>55</v>
      </c>
      <c r="X194" s="24"/>
      <c r="Y194" s="24"/>
      <c r="Z194" s="43" t="s">
        <v>8</v>
      </c>
      <c r="AA194" s="43"/>
      <c r="AB194" s="43"/>
      <c r="AC194" s="43"/>
      <c r="AD194" s="43"/>
      <c r="AE194" s="43"/>
      <c r="AF194" s="43"/>
      <c r="AG194" s="43"/>
      <c r="AH194" s="43"/>
      <c r="AI194" s="43"/>
      <c r="AJ194" s="43"/>
      <c r="AK194" s="43"/>
      <c r="AL194" s="228"/>
      <c r="AM194" s="229"/>
      <c r="AN194" s="228"/>
      <c r="AO194" s="229"/>
      <c r="AP194" s="48"/>
      <c r="AQ194" s="24"/>
      <c r="AR194" s="24"/>
      <c r="AS194" s="25"/>
      <c r="AT194" s="24"/>
    </row>
    <row r="195" spans="1:46" x14ac:dyDescent="0.25">
      <c r="A195" s="23"/>
      <c r="B195" s="21"/>
      <c r="C195" s="23"/>
      <c r="D195" s="36"/>
      <c r="E195" s="801"/>
      <c r="F195" s="801"/>
      <c r="G195" s="801"/>
      <c r="H195" s="801"/>
      <c r="I195" s="801"/>
      <c r="J195" s="801"/>
      <c r="K195" s="801"/>
      <c r="L195" s="801"/>
      <c r="M195" s="801"/>
      <c r="N195" s="801"/>
      <c r="O195" s="801"/>
      <c r="P195" s="801"/>
      <c r="Q195" s="801"/>
      <c r="R195" s="801"/>
      <c r="S195" s="801"/>
      <c r="T195" s="801"/>
      <c r="U195" s="48"/>
      <c r="V195" s="24"/>
      <c r="W195" s="24"/>
      <c r="X195" s="24"/>
      <c r="Y195" s="24"/>
      <c r="Z195" s="43"/>
      <c r="AA195" s="43"/>
      <c r="AB195" s="43"/>
      <c r="AC195" s="43"/>
      <c r="AD195" s="43"/>
      <c r="AE195" s="43"/>
      <c r="AF195" s="43"/>
      <c r="AG195" s="43"/>
      <c r="AH195" s="43"/>
      <c r="AI195" s="43"/>
      <c r="AJ195" s="43"/>
      <c r="AK195" s="43"/>
      <c r="AL195" s="226"/>
      <c r="AM195" s="227"/>
      <c r="AN195" s="226"/>
      <c r="AO195" s="227"/>
      <c r="AP195" s="48"/>
      <c r="AQ195" s="24"/>
      <c r="AR195" s="24"/>
      <c r="AS195" s="25"/>
      <c r="AT195" s="24"/>
    </row>
    <row r="196" spans="1:46" ht="12.45" x14ac:dyDescent="0.25">
      <c r="A196" s="23"/>
      <c r="B196" s="21"/>
      <c r="C196" s="23"/>
      <c r="D196" s="36"/>
      <c r="E196" s="801"/>
      <c r="F196" s="801"/>
      <c r="G196" s="801"/>
      <c r="H196" s="801"/>
      <c r="I196" s="801"/>
      <c r="J196" s="801"/>
      <c r="K196" s="801"/>
      <c r="L196" s="801"/>
      <c r="M196" s="801"/>
      <c r="N196" s="801"/>
      <c r="O196" s="801"/>
      <c r="P196" s="801"/>
      <c r="Q196" s="801"/>
      <c r="R196" s="801"/>
      <c r="S196" s="801"/>
      <c r="T196" s="801"/>
      <c r="U196" s="48"/>
      <c r="V196" s="24"/>
      <c r="W196" s="24" t="s">
        <v>56</v>
      </c>
      <c r="X196" s="24"/>
      <c r="Y196" s="24"/>
      <c r="Z196" s="15"/>
      <c r="AA196" s="43" t="s">
        <v>8</v>
      </c>
      <c r="AB196" s="43"/>
      <c r="AC196" s="43"/>
      <c r="AD196" s="43"/>
      <c r="AE196" s="43"/>
      <c r="AF196" s="43"/>
      <c r="AG196" s="43"/>
      <c r="AH196" s="43"/>
      <c r="AI196" s="43"/>
      <c r="AJ196" s="43"/>
      <c r="AK196" s="43"/>
      <c r="AL196" s="228"/>
      <c r="AM196" s="229"/>
      <c r="AN196" s="228"/>
      <c r="AO196" s="229"/>
      <c r="AP196" s="48"/>
      <c r="AQ196" s="24"/>
      <c r="AR196" s="24"/>
      <c r="AS196" s="25"/>
      <c r="AT196" s="24"/>
    </row>
    <row r="197" spans="1:46" ht="6" customHeight="1" x14ac:dyDescent="0.25">
      <c r="A197" s="46"/>
      <c r="B197" s="217"/>
      <c r="C197" s="46"/>
      <c r="D197" s="38"/>
      <c r="E197" s="39"/>
      <c r="F197" s="39"/>
      <c r="G197" s="39"/>
      <c r="H197" s="39"/>
      <c r="I197" s="39"/>
      <c r="J197" s="39"/>
      <c r="K197" s="39"/>
      <c r="L197" s="39"/>
      <c r="M197" s="39"/>
      <c r="N197" s="39"/>
      <c r="O197" s="39"/>
      <c r="P197" s="39"/>
      <c r="Q197" s="39"/>
      <c r="R197" s="39"/>
      <c r="S197" s="39"/>
      <c r="T197" s="39"/>
      <c r="U197" s="44"/>
      <c r="V197" s="39"/>
      <c r="W197" s="39"/>
      <c r="X197" s="39"/>
      <c r="Y197" s="51"/>
      <c r="Z197" s="51"/>
      <c r="AA197" s="51"/>
      <c r="AB197" s="51"/>
      <c r="AC197" s="51"/>
      <c r="AD197" s="51"/>
      <c r="AE197" s="51"/>
      <c r="AF197" s="51"/>
      <c r="AG197" s="51"/>
      <c r="AH197" s="51"/>
      <c r="AI197" s="51"/>
      <c r="AJ197" s="51"/>
      <c r="AK197" s="51"/>
      <c r="AL197" s="51"/>
      <c r="AM197" s="51"/>
      <c r="AN197" s="51"/>
      <c r="AO197" s="217"/>
      <c r="AP197" s="44"/>
      <c r="AQ197" s="39"/>
      <c r="AR197" s="39"/>
      <c r="AS197" s="40"/>
      <c r="AT197" s="39"/>
    </row>
    <row r="198" spans="1:46" ht="6" customHeight="1" x14ac:dyDescent="0.25">
      <c r="A198" s="23"/>
      <c r="B198" s="60"/>
      <c r="C198" s="23"/>
      <c r="D198" s="36"/>
      <c r="E198" s="24"/>
      <c r="F198" s="24"/>
      <c r="G198" s="24"/>
      <c r="H198" s="24"/>
      <c r="I198" s="24"/>
      <c r="J198" s="24"/>
      <c r="K198" s="24"/>
      <c r="L198" s="24"/>
      <c r="M198" s="24"/>
      <c r="N198" s="24"/>
      <c r="O198" s="24"/>
      <c r="P198" s="24"/>
      <c r="Q198" s="24"/>
      <c r="R198" s="24"/>
      <c r="S198" s="24"/>
      <c r="T198" s="24"/>
      <c r="U198" s="24"/>
      <c r="V198" s="34"/>
      <c r="W198" s="24"/>
      <c r="X198" s="24"/>
      <c r="Y198" s="43"/>
      <c r="Z198" s="43"/>
      <c r="AA198" s="43"/>
      <c r="AB198" s="43"/>
      <c r="AC198" s="43"/>
      <c r="AD198" s="43"/>
      <c r="AE198" s="43"/>
      <c r="AF198" s="43"/>
      <c r="AG198" s="43"/>
      <c r="AH198" s="43"/>
      <c r="AI198" s="43"/>
      <c r="AJ198" s="43"/>
      <c r="AK198" s="43"/>
      <c r="AL198" s="43"/>
      <c r="AM198" s="43"/>
      <c r="AN198" s="43"/>
      <c r="AO198" s="60"/>
      <c r="AP198" s="48"/>
      <c r="AQ198" s="24"/>
      <c r="AR198" s="24"/>
      <c r="AS198" s="25"/>
      <c r="AT198" s="24"/>
    </row>
    <row r="199" spans="1:46" x14ac:dyDescent="0.25">
      <c r="A199" s="23"/>
      <c r="B199" s="270" t="s">
        <v>495</v>
      </c>
      <c r="C199" s="23"/>
      <c r="D199" s="36"/>
      <c r="E199" s="849" t="str">
        <f ca="1">VLOOKUP(INDIRECT(ADDRESS(ROW(),COLUMN()-3)),INDIRECT("translations[[Question Num]:["&amp; Language_Selected &amp;"]]"),MATCH(Language_Selected,Language_Options,0)+1,FALSE)</f>
        <v>Thank you very much for taking the time to answer my questions. Once again, any information you have given will be kept completely confidential. Have a good day!</v>
      </c>
      <c r="F199" s="849"/>
      <c r="G199" s="849"/>
      <c r="H199" s="849"/>
      <c r="I199" s="849"/>
      <c r="J199" s="849"/>
      <c r="K199" s="849"/>
      <c r="L199" s="849"/>
      <c r="M199" s="849"/>
      <c r="N199" s="849"/>
      <c r="O199" s="849"/>
      <c r="P199" s="849"/>
      <c r="Q199" s="849"/>
      <c r="R199" s="849"/>
      <c r="S199" s="849"/>
      <c r="T199" s="849"/>
      <c r="U199" s="849"/>
      <c r="V199" s="849"/>
      <c r="W199" s="849"/>
      <c r="X199" s="849"/>
      <c r="Y199" s="849"/>
      <c r="Z199" s="849"/>
      <c r="AA199" s="849"/>
      <c r="AB199" s="849"/>
      <c r="AC199" s="849"/>
      <c r="AD199" s="849"/>
      <c r="AE199" s="849"/>
      <c r="AF199" s="849"/>
      <c r="AG199" s="849"/>
      <c r="AH199" s="849"/>
      <c r="AI199" s="849"/>
      <c r="AJ199" s="849"/>
      <c r="AK199" s="849"/>
      <c r="AL199" s="849"/>
      <c r="AM199" s="849"/>
      <c r="AN199" s="849"/>
      <c r="AO199" s="849"/>
      <c r="AP199" s="48"/>
      <c r="AQ199" s="24"/>
      <c r="AR199" s="24"/>
      <c r="AS199" s="25"/>
      <c r="AT199" s="24"/>
    </row>
    <row r="200" spans="1:46" x14ac:dyDescent="0.25">
      <c r="A200" s="23"/>
      <c r="B200" s="60"/>
      <c r="C200" s="23"/>
      <c r="D200" s="36"/>
      <c r="E200" s="849"/>
      <c r="F200" s="849"/>
      <c r="G200" s="849"/>
      <c r="H200" s="849"/>
      <c r="I200" s="849"/>
      <c r="J200" s="849"/>
      <c r="K200" s="849"/>
      <c r="L200" s="849"/>
      <c r="M200" s="849"/>
      <c r="N200" s="849"/>
      <c r="O200" s="849"/>
      <c r="P200" s="849"/>
      <c r="Q200" s="849"/>
      <c r="R200" s="849"/>
      <c r="S200" s="849"/>
      <c r="T200" s="849"/>
      <c r="U200" s="849"/>
      <c r="V200" s="849"/>
      <c r="W200" s="849"/>
      <c r="X200" s="849"/>
      <c r="Y200" s="849"/>
      <c r="Z200" s="849"/>
      <c r="AA200" s="849"/>
      <c r="AB200" s="849"/>
      <c r="AC200" s="849"/>
      <c r="AD200" s="849"/>
      <c r="AE200" s="849"/>
      <c r="AF200" s="849"/>
      <c r="AG200" s="849"/>
      <c r="AH200" s="849"/>
      <c r="AI200" s="849"/>
      <c r="AJ200" s="849"/>
      <c r="AK200" s="849"/>
      <c r="AL200" s="849"/>
      <c r="AM200" s="849"/>
      <c r="AN200" s="849"/>
      <c r="AO200" s="849"/>
      <c r="AP200" s="48"/>
      <c r="AQ200" s="24"/>
      <c r="AR200" s="24"/>
      <c r="AS200" s="25"/>
      <c r="AT200" s="24"/>
    </row>
    <row r="201" spans="1:46" ht="6" customHeight="1" thickBot="1" x14ac:dyDescent="0.3">
      <c r="A201" s="46"/>
      <c r="B201" s="217"/>
      <c r="C201" s="46"/>
      <c r="D201" s="38"/>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217"/>
      <c r="AP201" s="44"/>
      <c r="AQ201" s="39"/>
      <c r="AR201" s="39"/>
      <c r="AS201" s="40"/>
      <c r="AT201" s="5"/>
    </row>
    <row r="202" spans="1:46" ht="6" customHeight="1" x14ac:dyDescent="0.25">
      <c r="A202" s="53"/>
      <c r="B202" s="131"/>
      <c r="C202" s="17"/>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30"/>
      <c r="AP202" s="18"/>
      <c r="AQ202" s="18"/>
      <c r="AR202" s="18"/>
      <c r="AS202" s="19"/>
      <c r="AT202" s="20"/>
    </row>
    <row r="203" spans="1:46" x14ac:dyDescent="0.25">
      <c r="A203" s="59"/>
      <c r="B203" s="60"/>
      <c r="C203" s="23"/>
      <c r="D203" s="24"/>
      <c r="E203" s="72" t="s">
        <v>496</v>
      </c>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60"/>
      <c r="AP203" s="24"/>
      <c r="AQ203" s="24"/>
      <c r="AR203" s="24"/>
      <c r="AS203" s="25"/>
      <c r="AT203" s="26"/>
    </row>
    <row r="204" spans="1:46" x14ac:dyDescent="0.25">
      <c r="A204" s="59"/>
      <c r="B204" s="21"/>
      <c r="C204" s="23"/>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60"/>
      <c r="AP204" s="24"/>
      <c r="AQ204" s="24"/>
      <c r="AR204" s="24"/>
      <c r="AS204" s="25"/>
      <c r="AT204" s="26"/>
    </row>
    <row r="205" spans="1:46" x14ac:dyDescent="0.25">
      <c r="A205" s="59"/>
      <c r="B205" s="21"/>
      <c r="C205" s="23"/>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60"/>
      <c r="AP205" s="24"/>
      <c r="AQ205" s="24"/>
      <c r="AR205" s="24"/>
      <c r="AS205" s="25"/>
      <c r="AT205" s="26"/>
    </row>
    <row r="206" spans="1:46" x14ac:dyDescent="0.25">
      <c r="A206" s="59"/>
      <c r="B206" s="21"/>
      <c r="C206" s="23"/>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60"/>
      <c r="AP206" s="24"/>
      <c r="AQ206" s="24"/>
      <c r="AR206" s="24"/>
      <c r="AS206" s="25"/>
      <c r="AT206" s="26"/>
    </row>
    <row r="207" spans="1:46" x14ac:dyDescent="0.25">
      <c r="A207" s="59"/>
      <c r="B207" s="21"/>
      <c r="C207" s="23"/>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60"/>
      <c r="AP207" s="24"/>
      <c r="AQ207" s="24"/>
      <c r="AR207" s="24"/>
      <c r="AS207" s="25"/>
      <c r="AT207" s="26"/>
    </row>
    <row r="208" spans="1:46" x14ac:dyDescent="0.25">
      <c r="A208" s="59"/>
      <c r="B208" s="21"/>
      <c r="C208" s="23"/>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60"/>
      <c r="AP208" s="24"/>
      <c r="AQ208" s="24"/>
      <c r="AR208" s="24"/>
      <c r="AS208" s="25"/>
      <c r="AT208" s="26"/>
    </row>
    <row r="209" spans="1:46" x14ac:dyDescent="0.25">
      <c r="A209" s="59"/>
      <c r="B209" s="21"/>
      <c r="C209" s="23"/>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60"/>
      <c r="AP209" s="24"/>
      <c r="AQ209" s="24"/>
      <c r="AR209" s="24"/>
      <c r="AS209" s="25"/>
      <c r="AT209" s="26"/>
    </row>
    <row r="210" spans="1:46" ht="6" customHeight="1" thickBot="1" x14ac:dyDescent="0.3">
      <c r="A210" s="55"/>
      <c r="B210" s="206"/>
      <c r="C210" s="28"/>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58"/>
      <c r="AP210" s="30"/>
      <c r="AQ210" s="30"/>
      <c r="AR210" s="30"/>
      <c r="AS210" s="32"/>
      <c r="AT210" s="116"/>
    </row>
    <row r="211" spans="1:46" ht="6" customHeight="1" x14ac:dyDescent="0.25"/>
    <row r="212" spans="1:46" ht="10.4" customHeight="1" x14ac:dyDescent="0.25">
      <c r="B212" s="851" t="s">
        <v>497</v>
      </c>
      <c r="C212" s="852"/>
      <c r="D212" s="852"/>
      <c r="E212" s="852"/>
      <c r="F212" s="852"/>
      <c r="G212" s="852"/>
      <c r="H212" s="852"/>
      <c r="I212" s="852"/>
      <c r="J212" s="852"/>
      <c r="K212" s="852"/>
      <c r="L212" s="852"/>
      <c r="M212" s="852"/>
      <c r="N212" s="852"/>
      <c r="O212" s="852"/>
      <c r="P212" s="852"/>
      <c r="Q212" s="852"/>
      <c r="R212" s="852"/>
      <c r="S212" s="852"/>
      <c r="T212" s="852"/>
      <c r="U212" s="852"/>
      <c r="V212" s="852"/>
      <c r="W212" s="852"/>
      <c r="X212" s="852"/>
      <c r="Y212" s="852"/>
      <c r="Z212" s="852"/>
      <c r="AA212" s="852"/>
      <c r="AB212" s="852"/>
      <c r="AC212" s="852"/>
      <c r="AD212" s="852"/>
      <c r="AE212" s="852"/>
      <c r="AF212" s="852"/>
      <c r="AG212" s="852"/>
      <c r="AH212" s="852"/>
      <c r="AI212" s="852"/>
      <c r="AJ212" s="852"/>
      <c r="AK212" s="852"/>
      <c r="AL212" s="852"/>
      <c r="AM212" s="852"/>
      <c r="AN212" s="852"/>
      <c r="AO212" s="852"/>
      <c r="AP212" s="852"/>
      <c r="AQ212" s="852"/>
      <c r="AR212" s="852"/>
      <c r="AS212" s="852"/>
    </row>
    <row r="213" spans="1:46" ht="6" customHeight="1" x14ac:dyDescent="0.25"/>
  </sheetData>
  <mergeCells count="41">
    <mergeCell ref="B212:AS212"/>
    <mergeCell ref="E107:T109"/>
    <mergeCell ref="E112:T123"/>
    <mergeCell ref="Z122:AL122"/>
    <mergeCell ref="A126:AT126"/>
    <mergeCell ref="E133:T136"/>
    <mergeCell ref="E139:T140"/>
    <mergeCell ref="E143:T144"/>
    <mergeCell ref="E188:U190"/>
    <mergeCell ref="E193:T196"/>
    <mergeCell ref="E199:AO200"/>
    <mergeCell ref="AS154:AS155"/>
    <mergeCell ref="AS169:AS170"/>
    <mergeCell ref="E174:T175"/>
    <mergeCell ref="AS158:AS159"/>
    <mergeCell ref="E169:T171"/>
    <mergeCell ref="A2:AT2"/>
    <mergeCell ref="E49:AO52"/>
    <mergeCell ref="E55:T59"/>
    <mergeCell ref="E62:T66"/>
    <mergeCell ref="E69:T73"/>
    <mergeCell ref="E6:T6"/>
    <mergeCell ref="W6:AO6"/>
    <mergeCell ref="AR6:AS6"/>
    <mergeCell ref="E14:AO15"/>
    <mergeCell ref="E18:T25"/>
    <mergeCell ref="E28:T35"/>
    <mergeCell ref="E38:T46"/>
    <mergeCell ref="AN44:AO44"/>
    <mergeCell ref="Z10:AE10"/>
    <mergeCell ref="AS10:AS11"/>
    <mergeCell ref="AS78:AS79"/>
    <mergeCell ref="E97:AO97"/>
    <mergeCell ref="E158:T166"/>
    <mergeCell ref="AS150:AS151"/>
    <mergeCell ref="E100:T104"/>
    <mergeCell ref="AA78:AE78"/>
    <mergeCell ref="E82:AO85"/>
    <mergeCell ref="E88:T94"/>
    <mergeCell ref="AS152:AS153"/>
    <mergeCell ref="E129:AO130"/>
  </mergeCells>
  <printOptions horizontalCentered="1"/>
  <pageMargins left="0.25" right="0.25" top="0.25" bottom="0.25" header="0.3" footer="0.3"/>
  <pageSetup paperSize="9" orientation="portrait" r:id="rId1"/>
  <headerFooter>
    <oddFooter>&amp;CExit
page &amp;P of &amp;N</oddFooter>
  </headerFooter>
  <rowBreaks count="2" manualBreakCount="2">
    <brk id="74" max="45" man="1"/>
    <brk id="146" max="4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D94F7-581D-4BAD-A271-06D8F921A27A}">
  <sheetPr codeName="Sheet7"/>
  <dimension ref="A1:U185"/>
  <sheetViews>
    <sheetView workbookViewId="0"/>
  </sheetViews>
  <sheetFormatPr defaultColWidth="8.81640625" defaultRowHeight="10.3" x14ac:dyDescent="0.25"/>
  <cols>
    <col min="1" max="1" width="16.453125" style="697" bestFit="1" customWidth="1"/>
    <col min="2" max="2" width="20.81640625" style="697" bestFit="1" customWidth="1"/>
    <col min="3" max="3" width="31.453125" style="697" bestFit="1" customWidth="1"/>
    <col min="4" max="4" width="58.453125" style="692" customWidth="1"/>
    <col min="5" max="5" width="49.453125" style="692" customWidth="1"/>
    <col min="6" max="6" width="45.81640625" style="692" customWidth="1"/>
    <col min="7" max="7" width="50.453125" style="692" customWidth="1"/>
    <col min="8" max="8" width="40.453125" style="692" customWidth="1"/>
    <col min="9" max="9" width="48.81640625" style="692" customWidth="1"/>
    <col min="10" max="16384" width="8.81640625" style="692"/>
  </cols>
  <sheetData>
    <row r="1" spans="1:21" ht="12.45" x14ac:dyDescent="0.3">
      <c r="A1" s="687" t="s">
        <v>498</v>
      </c>
      <c r="B1" s="687" t="s">
        <v>499</v>
      </c>
      <c r="C1" s="688" t="s">
        <v>500</v>
      </c>
      <c r="D1" s="689" t="s">
        <v>24</v>
      </c>
      <c r="E1" s="690" t="s">
        <v>501</v>
      </c>
      <c r="F1" s="690" t="s">
        <v>502</v>
      </c>
      <c r="G1" s="690" t="s">
        <v>503</v>
      </c>
      <c r="H1" s="690" t="s">
        <v>504</v>
      </c>
      <c r="I1" s="690" t="s">
        <v>505</v>
      </c>
      <c r="J1" s="691"/>
      <c r="K1" s="691"/>
      <c r="L1" s="691"/>
      <c r="M1" s="691"/>
      <c r="N1" s="691"/>
      <c r="O1" s="691"/>
      <c r="P1" s="691"/>
      <c r="Q1" s="691"/>
      <c r="R1" s="691"/>
      <c r="S1" s="691"/>
      <c r="T1" s="691"/>
      <c r="U1" s="691"/>
    </row>
    <row r="2" spans="1:21" ht="12.45" x14ac:dyDescent="0.3">
      <c r="A2" s="693"/>
      <c r="B2" s="694"/>
      <c r="C2" s="695" t="s">
        <v>506</v>
      </c>
      <c r="D2" s="754" t="s">
        <v>1118</v>
      </c>
      <c r="E2" s="696"/>
      <c r="F2" s="696"/>
      <c r="G2" s="696"/>
      <c r="H2" s="696"/>
      <c r="I2" s="696"/>
      <c r="J2" s="691"/>
      <c r="K2" s="691"/>
      <c r="L2" s="691"/>
      <c r="M2" s="691"/>
      <c r="N2" s="691"/>
      <c r="O2" s="691"/>
      <c r="P2" s="691"/>
      <c r="Q2" s="691"/>
      <c r="R2" s="691"/>
      <c r="S2" s="691"/>
      <c r="T2" s="691"/>
      <c r="U2" s="691"/>
    </row>
    <row r="3" spans="1:21" ht="12.45" x14ac:dyDescent="0.3">
      <c r="A3" s="695"/>
      <c r="B3" s="695"/>
      <c r="C3" s="697" t="s">
        <v>507</v>
      </c>
      <c r="D3" s="698" t="s">
        <v>227</v>
      </c>
      <c r="E3" s="696" t="s">
        <v>229</v>
      </c>
      <c r="F3" s="696" t="s">
        <v>232</v>
      </c>
      <c r="G3" s="696" t="s">
        <v>236</v>
      </c>
      <c r="H3" s="696" t="s">
        <v>238</v>
      </c>
      <c r="I3" s="696" t="s">
        <v>240</v>
      </c>
      <c r="J3" s="691"/>
      <c r="K3" s="699"/>
      <c r="L3" s="699"/>
      <c r="M3" s="699"/>
      <c r="N3" s="699"/>
      <c r="O3" s="699"/>
      <c r="P3" s="699"/>
      <c r="Q3" s="699"/>
      <c r="R3" s="699"/>
      <c r="S3" s="699"/>
      <c r="T3" s="699"/>
      <c r="U3" s="699"/>
    </row>
    <row r="4" spans="1:21" ht="12.45" x14ac:dyDescent="0.3">
      <c r="A4" s="695"/>
      <c r="B4" s="695"/>
      <c r="C4" s="695" t="s">
        <v>508</v>
      </c>
      <c r="D4" s="698" t="s">
        <v>509</v>
      </c>
      <c r="E4" s="696"/>
      <c r="F4" s="696"/>
      <c r="G4" s="696"/>
      <c r="H4" s="696"/>
      <c r="I4" s="696"/>
      <c r="J4" s="691"/>
      <c r="K4" s="699"/>
      <c r="L4" s="699"/>
      <c r="M4" s="699"/>
      <c r="N4" s="699"/>
      <c r="O4" s="699"/>
      <c r="P4" s="699"/>
      <c r="Q4" s="699"/>
      <c r="R4" s="699"/>
      <c r="S4" s="699"/>
      <c r="T4" s="699"/>
      <c r="U4" s="699"/>
    </row>
    <row r="5" spans="1:21" ht="360" x14ac:dyDescent="0.25">
      <c r="A5" s="700" t="s">
        <v>510</v>
      </c>
      <c r="B5" s="700"/>
      <c r="C5" s="701" t="s">
        <v>39</v>
      </c>
      <c r="D5" s="702" t="s">
        <v>511</v>
      </c>
    </row>
    <row r="6" spans="1:21" ht="20.6" x14ac:dyDescent="0.25">
      <c r="A6" s="700" t="s">
        <v>512</v>
      </c>
      <c r="B6" s="700"/>
      <c r="C6" s="701" t="s">
        <v>54</v>
      </c>
      <c r="D6" s="703" t="s">
        <v>513</v>
      </c>
    </row>
    <row r="7" spans="1:21" x14ac:dyDescent="0.25">
      <c r="A7" s="700" t="s">
        <v>514</v>
      </c>
      <c r="B7" s="700"/>
      <c r="C7" s="704" t="s">
        <v>57</v>
      </c>
      <c r="D7" s="702" t="s">
        <v>515</v>
      </c>
    </row>
    <row r="8" spans="1:21" ht="51.45" x14ac:dyDescent="0.25">
      <c r="A8" s="700" t="s">
        <v>516</v>
      </c>
      <c r="B8" s="700"/>
      <c r="C8" s="704" t="s">
        <v>58</v>
      </c>
      <c r="D8" s="702" t="s">
        <v>1087</v>
      </c>
    </row>
    <row r="9" spans="1:21" ht="51.45" x14ac:dyDescent="0.25">
      <c r="A9" s="700" t="s">
        <v>517</v>
      </c>
      <c r="B9" s="700"/>
      <c r="C9" s="704" t="s">
        <v>61</v>
      </c>
      <c r="D9" s="702" t="s">
        <v>1088</v>
      </c>
    </row>
    <row r="10" spans="1:21" x14ac:dyDescent="0.25">
      <c r="A10" s="700" t="s">
        <v>518</v>
      </c>
      <c r="B10" s="700"/>
      <c r="C10" s="704" t="s">
        <v>62</v>
      </c>
      <c r="D10" s="702" t="s">
        <v>1089</v>
      </c>
    </row>
    <row r="11" spans="1:21" ht="20.6" x14ac:dyDescent="0.25">
      <c r="A11" s="700" t="s">
        <v>1030</v>
      </c>
      <c r="B11" s="700"/>
      <c r="C11" s="701" t="s">
        <v>1028</v>
      </c>
      <c r="D11" s="702" t="s">
        <v>519</v>
      </c>
    </row>
    <row r="12" spans="1:21" x14ac:dyDescent="0.25">
      <c r="A12" s="700" t="s">
        <v>1031</v>
      </c>
      <c r="B12" s="700"/>
      <c r="C12" s="701" t="s">
        <v>83</v>
      </c>
      <c r="D12" s="702" t="s">
        <v>520</v>
      </c>
    </row>
    <row r="13" spans="1:21" x14ac:dyDescent="0.25">
      <c r="A13" s="700" t="s">
        <v>1032</v>
      </c>
      <c r="B13" s="700"/>
      <c r="C13" s="89" t="s">
        <v>84</v>
      </c>
      <c r="D13" s="702" t="s">
        <v>521</v>
      </c>
      <c r="E13" s="705"/>
    </row>
    <row r="14" spans="1:21" ht="20.6" x14ac:dyDescent="0.25">
      <c r="A14" s="700" t="s">
        <v>523</v>
      </c>
      <c r="B14" s="700"/>
      <c r="C14" s="89" t="s">
        <v>74</v>
      </c>
      <c r="D14" s="702" t="s">
        <v>522</v>
      </c>
    </row>
    <row r="15" spans="1:21" x14ac:dyDescent="0.25">
      <c r="A15" s="700" t="s">
        <v>525</v>
      </c>
      <c r="B15" s="700"/>
      <c r="C15" s="89" t="s">
        <v>95</v>
      </c>
      <c r="D15" s="702" t="s">
        <v>524</v>
      </c>
    </row>
    <row r="16" spans="1:21" ht="20.6" x14ac:dyDescent="0.25">
      <c r="A16" s="700" t="s">
        <v>527</v>
      </c>
      <c r="B16" s="700"/>
      <c r="C16" s="89" t="s">
        <v>102</v>
      </c>
      <c r="D16" s="702" t="s">
        <v>526</v>
      </c>
      <c r="E16" s="89"/>
    </row>
    <row r="17" spans="1:5" ht="82.3" x14ac:dyDescent="0.25">
      <c r="A17" s="700" t="s">
        <v>529</v>
      </c>
      <c r="B17" s="700"/>
      <c r="C17" s="89" t="s">
        <v>121</v>
      </c>
      <c r="D17" s="87" t="s">
        <v>528</v>
      </c>
      <c r="E17" s="89"/>
    </row>
    <row r="18" spans="1:5" ht="20.6" x14ac:dyDescent="0.25">
      <c r="A18" s="700" t="s">
        <v>531</v>
      </c>
      <c r="B18" s="700"/>
      <c r="C18" s="89" t="s">
        <v>126</v>
      </c>
      <c r="D18" s="702" t="s">
        <v>530</v>
      </c>
      <c r="E18" s="89"/>
    </row>
    <row r="19" spans="1:5" ht="51.45" x14ac:dyDescent="0.25">
      <c r="A19" s="700" t="s">
        <v>533</v>
      </c>
      <c r="B19" s="700"/>
      <c r="C19" s="89" t="s">
        <v>131</v>
      </c>
      <c r="D19" s="87" t="s">
        <v>532</v>
      </c>
      <c r="E19" s="89"/>
    </row>
    <row r="20" spans="1:5" ht="72" x14ac:dyDescent="0.25">
      <c r="A20" s="700" t="s">
        <v>535</v>
      </c>
      <c r="B20" s="700"/>
      <c r="C20" s="89" t="s">
        <v>164</v>
      </c>
      <c r="D20" s="87" t="s">
        <v>534</v>
      </c>
      <c r="E20" s="89"/>
    </row>
    <row r="21" spans="1:5" ht="20.6" x14ac:dyDescent="0.25">
      <c r="A21" s="700" t="s">
        <v>537</v>
      </c>
      <c r="B21" s="700"/>
      <c r="C21" s="89" t="s">
        <v>165</v>
      </c>
      <c r="D21" s="87" t="s">
        <v>536</v>
      </c>
      <c r="E21" s="89"/>
    </row>
    <row r="22" spans="1:5" ht="51.45" x14ac:dyDescent="0.25">
      <c r="A22" s="700" t="s">
        <v>539</v>
      </c>
      <c r="B22" s="700"/>
      <c r="C22" s="89" t="s">
        <v>125</v>
      </c>
      <c r="D22" s="87" t="s">
        <v>538</v>
      </c>
      <c r="E22" s="89"/>
    </row>
    <row r="23" spans="1:5" ht="20.6" x14ac:dyDescent="0.25">
      <c r="A23" s="700" t="s">
        <v>541</v>
      </c>
      <c r="B23" s="700"/>
      <c r="C23" s="89" t="s">
        <v>173</v>
      </c>
      <c r="D23" s="87" t="s">
        <v>540</v>
      </c>
      <c r="E23" s="89"/>
    </row>
    <row r="24" spans="1:5" ht="20.6" x14ac:dyDescent="0.25">
      <c r="A24" s="700" t="s">
        <v>1033</v>
      </c>
      <c r="B24" s="700"/>
      <c r="C24" s="89" t="s">
        <v>175</v>
      </c>
      <c r="D24" s="87" t="s">
        <v>542</v>
      </c>
    </row>
    <row r="25" spans="1:5" ht="41.15" x14ac:dyDescent="0.25">
      <c r="A25" s="700" t="s">
        <v>1069</v>
      </c>
      <c r="B25" s="700"/>
      <c r="C25" s="89" t="s">
        <v>1029</v>
      </c>
      <c r="D25" s="87" t="s">
        <v>543</v>
      </c>
    </row>
    <row r="26" spans="1:5" x14ac:dyDescent="0.25">
      <c r="A26" s="700" t="s">
        <v>1034</v>
      </c>
      <c r="B26" s="700"/>
      <c r="C26" s="89" t="s">
        <v>1039</v>
      </c>
      <c r="D26" s="87" t="s">
        <v>544</v>
      </c>
    </row>
    <row r="27" spans="1:5" x14ac:dyDescent="0.25">
      <c r="A27" s="700" t="s">
        <v>1035</v>
      </c>
      <c r="B27" s="700"/>
      <c r="C27" s="89" t="s">
        <v>1040</v>
      </c>
      <c r="D27" s="87" t="s">
        <v>545</v>
      </c>
    </row>
    <row r="28" spans="1:5" x14ac:dyDescent="0.25">
      <c r="A28" s="700" t="s">
        <v>1036</v>
      </c>
      <c r="B28" s="700"/>
      <c r="C28" s="89" t="s">
        <v>1041</v>
      </c>
      <c r="D28" s="87" t="s">
        <v>546</v>
      </c>
    </row>
    <row r="29" spans="1:5" x14ac:dyDescent="0.25">
      <c r="A29" s="700" t="s">
        <v>1037</v>
      </c>
      <c r="B29" s="700"/>
      <c r="C29" s="89" t="s">
        <v>1042</v>
      </c>
      <c r="D29" s="87" t="s">
        <v>547</v>
      </c>
    </row>
    <row r="30" spans="1:5" x14ac:dyDescent="0.25">
      <c r="A30" s="700" t="s">
        <v>1038</v>
      </c>
      <c r="B30" s="700"/>
      <c r="C30" s="89" t="s">
        <v>1043</v>
      </c>
      <c r="D30" s="87" t="s">
        <v>548</v>
      </c>
    </row>
    <row r="31" spans="1:5" ht="61.75" x14ac:dyDescent="0.25">
      <c r="A31" s="700" t="s">
        <v>549</v>
      </c>
      <c r="B31" s="700"/>
      <c r="C31" s="89" t="s">
        <v>188</v>
      </c>
      <c r="D31" s="87" t="s">
        <v>550</v>
      </c>
    </row>
    <row r="32" spans="1:5" ht="61.75" x14ac:dyDescent="0.25">
      <c r="A32" s="700" t="s">
        <v>551</v>
      </c>
      <c r="B32" s="700"/>
      <c r="C32" s="89" t="s">
        <v>189</v>
      </c>
      <c r="D32" s="87" t="s">
        <v>1090</v>
      </c>
    </row>
    <row r="33" spans="1:4" ht="61.75" x14ac:dyDescent="0.25">
      <c r="A33" s="700" t="s">
        <v>552</v>
      </c>
      <c r="B33" s="700"/>
      <c r="C33" s="89" t="s">
        <v>195</v>
      </c>
      <c r="D33" s="87" t="s">
        <v>1091</v>
      </c>
    </row>
    <row r="34" spans="1:4" ht="61.75" x14ac:dyDescent="0.25">
      <c r="A34" s="700" t="s">
        <v>553</v>
      </c>
      <c r="B34" s="700"/>
      <c r="C34" s="89" t="s">
        <v>196</v>
      </c>
      <c r="D34" s="87" t="s">
        <v>1092</v>
      </c>
    </row>
    <row r="35" spans="1:4" ht="51.45" x14ac:dyDescent="0.25">
      <c r="A35" s="700" t="s">
        <v>554</v>
      </c>
      <c r="B35" s="700"/>
      <c r="C35" s="89" t="s">
        <v>197</v>
      </c>
      <c r="D35" s="87" t="s">
        <v>1093</v>
      </c>
    </row>
    <row r="36" spans="1:4" ht="72" x14ac:dyDescent="0.25">
      <c r="A36" s="700" t="s">
        <v>555</v>
      </c>
      <c r="B36" s="700"/>
      <c r="C36" s="89" t="s">
        <v>198</v>
      </c>
      <c r="D36" s="87" t="s">
        <v>1094</v>
      </c>
    </row>
    <row r="37" spans="1:4" ht="72" x14ac:dyDescent="0.25">
      <c r="A37" s="700" t="s">
        <v>556</v>
      </c>
      <c r="B37" s="700"/>
      <c r="C37" s="89" t="s">
        <v>199</v>
      </c>
      <c r="D37" s="87" t="s">
        <v>1095</v>
      </c>
    </row>
    <row r="38" spans="1:4" ht="72" x14ac:dyDescent="0.25">
      <c r="A38" s="700" t="s">
        <v>557</v>
      </c>
      <c r="B38" s="700"/>
      <c r="C38" s="89" t="s">
        <v>202</v>
      </c>
      <c r="D38" s="87" t="s">
        <v>1096</v>
      </c>
    </row>
    <row r="39" spans="1:4" ht="51.45" x14ac:dyDescent="0.25">
      <c r="A39" s="700" t="s">
        <v>558</v>
      </c>
      <c r="B39" s="700"/>
      <c r="C39" s="89" t="s">
        <v>203</v>
      </c>
      <c r="D39" s="87" t="s">
        <v>1097</v>
      </c>
    </row>
    <row r="40" spans="1:4" ht="51.45" x14ac:dyDescent="0.25">
      <c r="A40" s="700" t="s">
        <v>559</v>
      </c>
      <c r="B40" s="700"/>
      <c r="C40" s="89" t="s">
        <v>204</v>
      </c>
      <c r="D40" s="87" t="s">
        <v>1098</v>
      </c>
    </row>
    <row r="41" spans="1:4" ht="92.6" x14ac:dyDescent="0.25">
      <c r="A41" s="700" t="s">
        <v>560</v>
      </c>
      <c r="B41" s="700"/>
      <c r="C41" s="89" t="s">
        <v>205</v>
      </c>
      <c r="D41" s="87" t="s">
        <v>1099</v>
      </c>
    </row>
    <row r="42" spans="1:4" ht="51.45" x14ac:dyDescent="0.25">
      <c r="A42" s="700" t="s">
        <v>561</v>
      </c>
      <c r="B42" s="700"/>
      <c r="C42" s="89" t="s">
        <v>206</v>
      </c>
      <c r="D42" s="87" t="s">
        <v>1100</v>
      </c>
    </row>
    <row r="43" spans="1:4" ht="51.45" x14ac:dyDescent="0.25">
      <c r="A43" s="700" t="s">
        <v>562</v>
      </c>
      <c r="B43" s="700"/>
      <c r="C43" s="89" t="s">
        <v>207</v>
      </c>
      <c r="D43" s="87" t="s">
        <v>1101</v>
      </c>
    </row>
    <row r="44" spans="1:4" ht="72" x14ac:dyDescent="0.25">
      <c r="A44" s="700" t="s">
        <v>563</v>
      </c>
      <c r="B44" s="700"/>
      <c r="C44" s="89" t="s">
        <v>208</v>
      </c>
      <c r="D44" s="87" t="s">
        <v>1102</v>
      </c>
    </row>
    <row r="45" spans="1:4" ht="61.75" x14ac:dyDescent="0.25">
      <c r="A45" s="700" t="s">
        <v>564</v>
      </c>
      <c r="B45" s="700"/>
      <c r="C45" s="89" t="s">
        <v>209</v>
      </c>
      <c r="D45" s="87" t="s">
        <v>1103</v>
      </c>
    </row>
    <row r="46" spans="1:4" ht="360" x14ac:dyDescent="0.25">
      <c r="A46" s="700" t="s">
        <v>565</v>
      </c>
      <c r="B46" s="700"/>
      <c r="C46" s="701" t="s">
        <v>214</v>
      </c>
      <c r="D46" s="703" t="s">
        <v>566</v>
      </c>
    </row>
    <row r="47" spans="1:4" ht="20.6" x14ac:dyDescent="0.25">
      <c r="A47" s="700" t="s">
        <v>567</v>
      </c>
      <c r="B47" s="700"/>
      <c r="C47" s="701" t="s">
        <v>216</v>
      </c>
      <c r="D47" s="703" t="s">
        <v>513</v>
      </c>
    </row>
    <row r="48" spans="1:4" x14ac:dyDescent="0.25">
      <c r="A48" s="700" t="s">
        <v>568</v>
      </c>
      <c r="B48" s="700"/>
      <c r="C48" s="704" t="s">
        <v>218</v>
      </c>
      <c r="D48" s="703" t="s">
        <v>569</v>
      </c>
    </row>
    <row r="49" spans="1:4" x14ac:dyDescent="0.25">
      <c r="A49" s="700" t="s">
        <v>570</v>
      </c>
      <c r="B49" s="700"/>
      <c r="C49" s="704" t="s">
        <v>223</v>
      </c>
      <c r="D49" s="703" t="s">
        <v>571</v>
      </c>
    </row>
    <row r="50" spans="1:4" ht="41.15" x14ac:dyDescent="0.25">
      <c r="A50" s="700" t="s">
        <v>572</v>
      </c>
      <c r="B50" s="700"/>
      <c r="C50" s="704" t="s">
        <v>225</v>
      </c>
      <c r="D50" s="703" t="s">
        <v>573</v>
      </c>
    </row>
    <row r="51" spans="1:4" ht="41.15" x14ac:dyDescent="0.25">
      <c r="A51" s="700" t="s">
        <v>574</v>
      </c>
      <c r="B51" s="700"/>
      <c r="C51" s="704" t="s">
        <v>224</v>
      </c>
      <c r="D51" s="703" t="s">
        <v>575</v>
      </c>
    </row>
    <row r="52" spans="1:4" x14ac:dyDescent="0.25">
      <c r="A52" s="700" t="s">
        <v>576</v>
      </c>
      <c r="B52" s="700"/>
      <c r="C52" s="704" t="s">
        <v>219</v>
      </c>
      <c r="D52" s="703" t="s">
        <v>577</v>
      </c>
    </row>
    <row r="53" spans="1:4" ht="41.15" x14ac:dyDescent="0.25">
      <c r="A53" s="700" t="s">
        <v>578</v>
      </c>
      <c r="B53" s="700"/>
      <c r="C53" s="704" t="s">
        <v>255</v>
      </c>
      <c r="D53" s="703" t="s">
        <v>579</v>
      </c>
    </row>
    <row r="54" spans="1:4" ht="92.6" x14ac:dyDescent="0.25">
      <c r="A54" s="700" t="s">
        <v>1017</v>
      </c>
      <c r="B54" s="700"/>
      <c r="C54" s="704" t="s">
        <v>256</v>
      </c>
      <c r="D54" s="703" t="s">
        <v>1104</v>
      </c>
    </row>
    <row r="55" spans="1:4" x14ac:dyDescent="0.25">
      <c r="A55" s="700"/>
      <c r="B55" s="700"/>
      <c r="C55" s="704" t="s">
        <v>580</v>
      </c>
      <c r="D55" s="703" t="s">
        <v>581</v>
      </c>
    </row>
    <row r="56" spans="1:4" x14ac:dyDescent="0.25">
      <c r="A56" s="700"/>
      <c r="B56" s="700"/>
      <c r="C56" s="704" t="s">
        <v>582</v>
      </c>
      <c r="D56" s="703" t="s">
        <v>583</v>
      </c>
    </row>
    <row r="57" spans="1:4" x14ac:dyDescent="0.25">
      <c r="A57" s="700"/>
      <c r="B57" s="700"/>
      <c r="C57" s="704" t="s">
        <v>584</v>
      </c>
      <c r="D57" s="703" t="s">
        <v>585</v>
      </c>
    </row>
    <row r="58" spans="1:4" ht="20.6" x14ac:dyDescent="0.25">
      <c r="A58" s="700" t="s">
        <v>586</v>
      </c>
      <c r="B58" s="700"/>
      <c r="C58" s="704" t="s">
        <v>264</v>
      </c>
      <c r="D58" s="703" t="s">
        <v>587</v>
      </c>
    </row>
    <row r="59" spans="1:4" ht="20.6" x14ac:dyDescent="0.25">
      <c r="A59" s="700" t="s">
        <v>588</v>
      </c>
      <c r="B59" s="700"/>
      <c r="C59" s="704" t="s">
        <v>265</v>
      </c>
      <c r="D59" s="703" t="s">
        <v>589</v>
      </c>
    </row>
    <row r="60" spans="1:4" ht="30.9" x14ac:dyDescent="0.25">
      <c r="A60" s="700" t="s">
        <v>590</v>
      </c>
      <c r="B60" s="700"/>
      <c r="C60" s="704" t="s">
        <v>266</v>
      </c>
      <c r="D60" s="703" t="s">
        <v>591</v>
      </c>
    </row>
    <row r="61" spans="1:4" ht="30.9" x14ac:dyDescent="0.25">
      <c r="A61" s="700" t="s">
        <v>592</v>
      </c>
      <c r="B61" s="700"/>
      <c r="C61" s="704" t="s">
        <v>268</v>
      </c>
      <c r="D61" s="703" t="s">
        <v>593</v>
      </c>
    </row>
    <row r="62" spans="1:4" ht="20.6" x14ac:dyDescent="0.25">
      <c r="A62" s="700" t="s">
        <v>594</v>
      </c>
      <c r="B62" s="700"/>
      <c r="C62" s="704" t="s">
        <v>595</v>
      </c>
      <c r="D62" s="703" t="s">
        <v>596</v>
      </c>
    </row>
    <row r="63" spans="1:4" ht="20.6" x14ac:dyDescent="0.25">
      <c r="A63" s="700" t="s">
        <v>597</v>
      </c>
      <c r="B63" s="700"/>
      <c r="C63" s="704" t="s">
        <v>598</v>
      </c>
      <c r="D63" s="703" t="s">
        <v>599</v>
      </c>
    </row>
    <row r="64" spans="1:4" x14ac:dyDescent="0.25">
      <c r="A64" s="700" t="s">
        <v>600</v>
      </c>
      <c r="B64" s="700"/>
      <c r="C64" s="704" t="s">
        <v>601</v>
      </c>
      <c r="D64" s="703" t="s">
        <v>602</v>
      </c>
    </row>
    <row r="65" spans="1:4" x14ac:dyDescent="0.25">
      <c r="A65" s="700" t="s">
        <v>603</v>
      </c>
      <c r="B65" s="700"/>
      <c r="C65" s="704" t="s">
        <v>604</v>
      </c>
      <c r="D65" s="703" t="s">
        <v>605</v>
      </c>
    </row>
    <row r="66" spans="1:4" x14ac:dyDescent="0.25">
      <c r="A66" s="700" t="s">
        <v>606</v>
      </c>
      <c r="B66" s="700"/>
      <c r="C66" s="704" t="s">
        <v>607</v>
      </c>
      <c r="D66" s="703" t="s">
        <v>608</v>
      </c>
    </row>
    <row r="67" spans="1:4" x14ac:dyDescent="0.25">
      <c r="A67" s="700" t="s">
        <v>609</v>
      </c>
      <c r="B67" s="700"/>
      <c r="C67" s="704" t="s">
        <v>610</v>
      </c>
      <c r="D67" s="703" t="s">
        <v>611</v>
      </c>
    </row>
    <row r="68" spans="1:4" x14ac:dyDescent="0.25">
      <c r="A68" s="700" t="s">
        <v>612</v>
      </c>
      <c r="B68" s="700"/>
      <c r="C68" s="704" t="s">
        <v>613</v>
      </c>
      <c r="D68" s="703" t="s">
        <v>614</v>
      </c>
    </row>
    <row r="69" spans="1:4" ht="20.6" x14ac:dyDescent="0.25">
      <c r="A69" s="700" t="s">
        <v>615</v>
      </c>
      <c r="B69" s="700"/>
      <c r="C69" s="704" t="s">
        <v>616</v>
      </c>
      <c r="D69" s="703" t="s">
        <v>617</v>
      </c>
    </row>
    <row r="70" spans="1:4" x14ac:dyDescent="0.25">
      <c r="A70" s="700" t="s">
        <v>618</v>
      </c>
      <c r="B70" s="700"/>
      <c r="C70" s="704" t="s">
        <v>619</v>
      </c>
      <c r="D70" s="703" t="s">
        <v>620</v>
      </c>
    </row>
    <row r="71" spans="1:4" ht="20.6" x14ac:dyDescent="0.25">
      <c r="A71" s="700" t="s">
        <v>621</v>
      </c>
      <c r="B71" s="700"/>
      <c r="C71" s="704" t="s">
        <v>622</v>
      </c>
      <c r="D71" s="703" t="s">
        <v>623</v>
      </c>
    </row>
    <row r="72" spans="1:4" ht="20.6" x14ac:dyDescent="0.25">
      <c r="A72" s="700" t="s">
        <v>624</v>
      </c>
      <c r="B72" s="700"/>
      <c r="C72" s="704" t="s">
        <v>625</v>
      </c>
      <c r="D72" s="703" t="s">
        <v>626</v>
      </c>
    </row>
    <row r="73" spans="1:4" x14ac:dyDescent="0.25">
      <c r="A73" s="700" t="s">
        <v>627</v>
      </c>
      <c r="B73" s="700"/>
      <c r="C73" s="704" t="s">
        <v>628</v>
      </c>
      <c r="D73" s="703" t="s">
        <v>629</v>
      </c>
    </row>
    <row r="74" spans="1:4" x14ac:dyDescent="0.25">
      <c r="A74" s="700" t="s">
        <v>630</v>
      </c>
      <c r="B74" s="700"/>
      <c r="C74" s="701" t="s">
        <v>631</v>
      </c>
      <c r="D74" s="703" t="s">
        <v>632</v>
      </c>
    </row>
    <row r="75" spans="1:4" x14ac:dyDescent="0.25">
      <c r="A75" s="700" t="s">
        <v>633</v>
      </c>
      <c r="B75" s="700"/>
      <c r="C75" s="701" t="s">
        <v>634</v>
      </c>
      <c r="D75" s="703" t="s">
        <v>635</v>
      </c>
    </row>
    <row r="76" spans="1:4" ht="20.6" x14ac:dyDescent="0.25">
      <c r="A76" s="700" t="s">
        <v>636</v>
      </c>
      <c r="B76" s="700"/>
      <c r="C76" s="701" t="s">
        <v>637</v>
      </c>
      <c r="D76" s="703" t="s">
        <v>638</v>
      </c>
    </row>
    <row r="77" spans="1:4" ht="61.75" x14ac:dyDescent="0.25">
      <c r="A77" s="700" t="s">
        <v>639</v>
      </c>
      <c r="B77" s="700"/>
      <c r="C77" s="701" t="s">
        <v>305</v>
      </c>
      <c r="D77" s="703" t="s">
        <v>640</v>
      </c>
    </row>
    <row r="78" spans="1:4" ht="51.45" x14ac:dyDescent="0.25">
      <c r="A78" s="700" t="s">
        <v>641</v>
      </c>
      <c r="B78" s="700"/>
      <c r="C78" s="701" t="s">
        <v>267</v>
      </c>
      <c r="D78" s="703" t="s">
        <v>642</v>
      </c>
    </row>
    <row r="79" spans="1:4" ht="41.15" x14ac:dyDescent="0.25">
      <c r="A79" s="700" t="s">
        <v>643</v>
      </c>
      <c r="B79" s="700"/>
      <c r="C79" s="701" t="s">
        <v>306</v>
      </c>
      <c r="D79" s="703" t="s">
        <v>644</v>
      </c>
    </row>
    <row r="80" spans="1:4" ht="51.45" x14ac:dyDescent="0.25">
      <c r="A80" s="700" t="s">
        <v>645</v>
      </c>
      <c r="B80" s="700"/>
      <c r="C80" s="701" t="s">
        <v>307</v>
      </c>
      <c r="D80" s="703" t="s">
        <v>646</v>
      </c>
    </row>
    <row r="81" spans="1:4" ht="51.45" x14ac:dyDescent="0.25">
      <c r="A81" s="700" t="s">
        <v>647</v>
      </c>
      <c r="B81" s="700"/>
      <c r="C81" s="701" t="s">
        <v>308</v>
      </c>
      <c r="D81" s="703" t="s">
        <v>648</v>
      </c>
    </row>
    <row r="82" spans="1:4" ht="72" x14ac:dyDescent="0.25">
      <c r="A82" s="700" t="s">
        <v>649</v>
      </c>
      <c r="B82" s="700"/>
      <c r="C82" s="701" t="s">
        <v>309</v>
      </c>
      <c r="D82" s="703" t="s">
        <v>650</v>
      </c>
    </row>
    <row r="83" spans="1:4" ht="51.45" x14ac:dyDescent="0.25">
      <c r="A83" s="700" t="s">
        <v>651</v>
      </c>
      <c r="B83" s="700"/>
      <c r="C83" s="704" t="s">
        <v>310</v>
      </c>
      <c r="D83" s="703" t="s">
        <v>652</v>
      </c>
    </row>
    <row r="84" spans="1:4" ht="51.45" x14ac:dyDescent="0.25">
      <c r="A84" s="700" t="s">
        <v>653</v>
      </c>
      <c r="B84" s="700"/>
      <c r="C84" s="704" t="s">
        <v>311</v>
      </c>
      <c r="D84" s="703" t="s">
        <v>654</v>
      </c>
    </row>
    <row r="85" spans="1:4" ht="61.75" x14ac:dyDescent="0.25">
      <c r="A85" s="700" t="s">
        <v>655</v>
      </c>
      <c r="B85" s="700"/>
      <c r="C85" s="704" t="s">
        <v>312</v>
      </c>
      <c r="D85" s="703" t="s">
        <v>656</v>
      </c>
    </row>
    <row r="86" spans="1:4" ht="72" x14ac:dyDescent="0.25">
      <c r="A86" s="700" t="s">
        <v>657</v>
      </c>
      <c r="B86" s="700"/>
      <c r="C86" s="704" t="s">
        <v>313</v>
      </c>
      <c r="D86" s="703" t="s">
        <v>658</v>
      </c>
    </row>
    <row r="87" spans="1:4" ht="51.45" x14ac:dyDescent="0.25">
      <c r="A87" s="700" t="s">
        <v>659</v>
      </c>
      <c r="B87" s="700"/>
      <c r="C87" s="704" t="s">
        <v>314</v>
      </c>
      <c r="D87" s="87" t="s">
        <v>660</v>
      </c>
    </row>
    <row r="88" spans="1:4" ht="51.45" x14ac:dyDescent="0.25">
      <c r="A88" s="700" t="s">
        <v>661</v>
      </c>
      <c r="B88" s="700"/>
      <c r="C88" s="704" t="s">
        <v>315</v>
      </c>
      <c r="D88" s="87" t="s">
        <v>662</v>
      </c>
    </row>
    <row r="89" spans="1:4" ht="51.45" x14ac:dyDescent="0.25">
      <c r="A89" s="700" t="s">
        <v>663</v>
      </c>
      <c r="B89" s="700"/>
      <c r="C89" s="704" t="s">
        <v>316</v>
      </c>
      <c r="D89" s="87" t="s">
        <v>664</v>
      </c>
    </row>
    <row r="90" spans="1:4" ht="51.45" x14ac:dyDescent="0.25">
      <c r="A90" s="700" t="s">
        <v>665</v>
      </c>
      <c r="B90" s="700"/>
      <c r="C90" s="704" t="s">
        <v>317</v>
      </c>
      <c r="D90" s="87" t="s">
        <v>666</v>
      </c>
    </row>
    <row r="91" spans="1:4" ht="51.45" x14ac:dyDescent="0.25">
      <c r="A91" s="700" t="s">
        <v>667</v>
      </c>
      <c r="B91" s="700"/>
      <c r="C91" s="704" t="s">
        <v>318</v>
      </c>
      <c r="D91" s="87" t="s">
        <v>668</v>
      </c>
    </row>
    <row r="92" spans="1:4" ht="61.75" x14ac:dyDescent="0.25">
      <c r="A92" s="700" t="s">
        <v>669</v>
      </c>
      <c r="B92" s="700"/>
      <c r="C92" s="704" t="s">
        <v>319</v>
      </c>
      <c r="D92" s="87" t="s">
        <v>670</v>
      </c>
    </row>
    <row r="93" spans="1:4" ht="61.75" x14ac:dyDescent="0.25">
      <c r="A93" s="700" t="s">
        <v>671</v>
      </c>
      <c r="B93" s="700"/>
      <c r="C93" s="704" t="s">
        <v>320</v>
      </c>
      <c r="D93" s="87" t="s">
        <v>672</v>
      </c>
    </row>
    <row r="94" spans="1:4" ht="61.75" x14ac:dyDescent="0.25">
      <c r="A94" s="700" t="s">
        <v>673</v>
      </c>
      <c r="B94" s="700"/>
      <c r="C94" s="704" t="s">
        <v>321</v>
      </c>
      <c r="D94" s="87" t="s">
        <v>674</v>
      </c>
    </row>
    <row r="95" spans="1:4" ht="360" x14ac:dyDescent="0.25">
      <c r="A95" s="700" t="s">
        <v>675</v>
      </c>
      <c r="B95" s="700"/>
      <c r="C95" s="701" t="s">
        <v>324</v>
      </c>
      <c r="D95" s="703" t="s">
        <v>676</v>
      </c>
    </row>
    <row r="96" spans="1:4" ht="20.6" x14ac:dyDescent="0.25">
      <c r="A96" s="700" t="s">
        <v>677</v>
      </c>
      <c r="B96" s="700"/>
      <c r="C96" s="701" t="s">
        <v>326</v>
      </c>
      <c r="D96" s="703" t="s">
        <v>678</v>
      </c>
    </row>
    <row r="97" spans="1:4" ht="61.75" x14ac:dyDescent="0.25">
      <c r="A97" s="700" t="s">
        <v>679</v>
      </c>
      <c r="B97" s="700"/>
      <c r="C97" s="704" t="s">
        <v>327</v>
      </c>
      <c r="D97" s="703" t="s">
        <v>1105</v>
      </c>
    </row>
    <row r="98" spans="1:4" ht="61.75" x14ac:dyDescent="0.25">
      <c r="A98" s="700" t="s">
        <v>680</v>
      </c>
      <c r="B98" s="700"/>
      <c r="C98" s="704" t="s">
        <v>329</v>
      </c>
      <c r="D98" s="703" t="s">
        <v>1106</v>
      </c>
    </row>
    <row r="99" spans="1:4" ht="20.6" x14ac:dyDescent="0.25">
      <c r="A99" s="700" t="s">
        <v>681</v>
      </c>
      <c r="B99" s="700"/>
      <c r="C99" s="704" t="s">
        <v>330</v>
      </c>
      <c r="D99" s="703" t="s">
        <v>682</v>
      </c>
    </row>
    <row r="100" spans="1:4" ht="30.9" x14ac:dyDescent="0.25">
      <c r="A100" s="700" t="s">
        <v>683</v>
      </c>
      <c r="B100" s="700"/>
      <c r="C100" s="704" t="s">
        <v>332</v>
      </c>
      <c r="D100" s="703" t="s">
        <v>684</v>
      </c>
    </row>
    <row r="101" spans="1:4" x14ac:dyDescent="0.25">
      <c r="A101" s="700" t="s">
        <v>685</v>
      </c>
      <c r="B101" s="700"/>
      <c r="C101" s="704" t="s">
        <v>355</v>
      </c>
      <c r="D101" s="703" t="s">
        <v>686</v>
      </c>
    </row>
    <row r="102" spans="1:4" ht="20.6" x14ac:dyDescent="0.25">
      <c r="A102" s="700" t="s">
        <v>687</v>
      </c>
      <c r="B102" s="700"/>
      <c r="C102" s="704" t="s">
        <v>356</v>
      </c>
      <c r="D102" s="703" t="s">
        <v>688</v>
      </c>
    </row>
    <row r="103" spans="1:4" x14ac:dyDescent="0.25">
      <c r="A103" s="700" t="s">
        <v>689</v>
      </c>
      <c r="B103" s="700"/>
      <c r="C103" s="704" t="s">
        <v>362</v>
      </c>
      <c r="D103" s="703" t="s">
        <v>690</v>
      </c>
    </row>
    <row r="104" spans="1:4" ht="20.6" x14ac:dyDescent="0.25">
      <c r="A104" s="700" t="s">
        <v>691</v>
      </c>
      <c r="B104" s="700"/>
      <c r="C104" s="704" t="s">
        <v>363</v>
      </c>
      <c r="D104" s="703" t="s">
        <v>692</v>
      </c>
    </row>
    <row r="105" spans="1:4" ht="20.6" x14ac:dyDescent="0.25">
      <c r="A105" s="700" t="s">
        <v>693</v>
      </c>
      <c r="B105" s="700"/>
      <c r="C105" s="704" t="s">
        <v>331</v>
      </c>
      <c r="D105" s="703" t="s">
        <v>694</v>
      </c>
    </row>
    <row r="106" spans="1:4" ht="20.6" x14ac:dyDescent="0.25">
      <c r="A106" s="700" t="s">
        <v>695</v>
      </c>
      <c r="B106" s="700"/>
      <c r="C106" s="704" t="s">
        <v>365</v>
      </c>
      <c r="D106" s="703" t="s">
        <v>696</v>
      </c>
    </row>
    <row r="107" spans="1:4" ht="41.15" x14ac:dyDescent="0.25">
      <c r="A107" s="700" t="s">
        <v>697</v>
      </c>
      <c r="B107" s="700"/>
      <c r="C107" s="704" t="s">
        <v>364</v>
      </c>
      <c r="D107" s="703" t="s">
        <v>698</v>
      </c>
    </row>
    <row r="108" spans="1:4" ht="72" x14ac:dyDescent="0.25">
      <c r="A108" s="700" t="s">
        <v>1046</v>
      </c>
      <c r="B108" s="700"/>
      <c r="C108" s="89" t="s">
        <v>1044</v>
      </c>
      <c r="D108" s="87" t="s">
        <v>699</v>
      </c>
    </row>
    <row r="109" spans="1:4" ht="82.3" x14ac:dyDescent="0.25">
      <c r="A109" s="700" t="s">
        <v>1047</v>
      </c>
      <c r="B109" s="700"/>
      <c r="C109" s="89" t="s">
        <v>1045</v>
      </c>
      <c r="D109" s="87" t="s">
        <v>700</v>
      </c>
    </row>
    <row r="110" spans="1:4" ht="72" x14ac:dyDescent="0.25">
      <c r="A110" s="700" t="s">
        <v>701</v>
      </c>
      <c r="B110" s="700"/>
      <c r="C110" s="89" t="s">
        <v>361</v>
      </c>
      <c r="D110" s="87" t="s">
        <v>702</v>
      </c>
    </row>
    <row r="111" spans="1:4" x14ac:dyDescent="0.25">
      <c r="A111" s="700" t="s">
        <v>703</v>
      </c>
      <c r="B111" s="700"/>
      <c r="C111" s="89" t="s">
        <v>704</v>
      </c>
      <c r="D111" s="703" t="s">
        <v>1107</v>
      </c>
    </row>
    <row r="112" spans="1:4" x14ac:dyDescent="0.25">
      <c r="A112" s="700" t="s">
        <v>705</v>
      </c>
      <c r="B112" s="700"/>
      <c r="C112" s="89" t="s">
        <v>706</v>
      </c>
      <c r="D112" s="703" t="s">
        <v>707</v>
      </c>
    </row>
    <row r="113" spans="1:4" x14ac:dyDescent="0.25">
      <c r="A113" s="700" t="s">
        <v>708</v>
      </c>
      <c r="B113" s="700"/>
      <c r="C113" s="89" t="s">
        <v>709</v>
      </c>
      <c r="D113" s="703" t="s">
        <v>710</v>
      </c>
    </row>
    <row r="114" spans="1:4" x14ac:dyDescent="0.25">
      <c r="A114" s="700" t="s">
        <v>711</v>
      </c>
      <c r="B114" s="700"/>
      <c r="C114" s="89" t="s">
        <v>712</v>
      </c>
      <c r="D114" s="703" t="s">
        <v>713</v>
      </c>
    </row>
    <row r="115" spans="1:4" ht="20.6" x14ac:dyDescent="0.25">
      <c r="A115" s="700" t="s">
        <v>714</v>
      </c>
      <c r="B115" s="700"/>
      <c r="C115" s="89" t="s">
        <v>715</v>
      </c>
      <c r="D115" s="703" t="s">
        <v>716</v>
      </c>
    </row>
    <row r="116" spans="1:4" ht="20.6" x14ac:dyDescent="0.25">
      <c r="A116" s="700" t="s">
        <v>717</v>
      </c>
      <c r="B116" s="700"/>
      <c r="C116" s="89" t="s">
        <v>718</v>
      </c>
      <c r="D116" s="703" t="s">
        <v>719</v>
      </c>
    </row>
    <row r="117" spans="1:4" x14ac:dyDescent="0.25">
      <c r="A117" s="700" t="s">
        <v>720</v>
      </c>
      <c r="B117" s="700"/>
      <c r="C117" s="89" t="s">
        <v>721</v>
      </c>
      <c r="D117" s="703" t="s">
        <v>722</v>
      </c>
    </row>
    <row r="118" spans="1:4" ht="20.6" x14ac:dyDescent="0.25">
      <c r="A118" s="700" t="s">
        <v>723</v>
      </c>
      <c r="B118" s="700"/>
      <c r="C118" s="89" t="s">
        <v>724</v>
      </c>
      <c r="D118" s="703" t="s">
        <v>725</v>
      </c>
    </row>
    <row r="119" spans="1:4" ht="51.45" x14ac:dyDescent="0.25">
      <c r="A119" s="700" t="s">
        <v>726</v>
      </c>
      <c r="B119" s="700"/>
      <c r="C119" s="89" t="s">
        <v>374</v>
      </c>
      <c r="D119" s="87" t="s">
        <v>727</v>
      </c>
    </row>
    <row r="120" spans="1:4" ht="61.75" x14ac:dyDescent="0.25">
      <c r="A120" s="700" t="s">
        <v>728</v>
      </c>
      <c r="B120" s="700"/>
      <c r="C120" s="89" t="s">
        <v>375</v>
      </c>
      <c r="D120" s="87" t="s">
        <v>729</v>
      </c>
    </row>
    <row r="121" spans="1:4" ht="41.15" x14ac:dyDescent="0.25">
      <c r="A121" s="700" t="s">
        <v>730</v>
      </c>
      <c r="B121" s="700"/>
      <c r="C121" s="89" t="s">
        <v>376</v>
      </c>
      <c r="D121" s="87" t="s">
        <v>731</v>
      </c>
    </row>
    <row r="122" spans="1:4" ht="51.45" x14ac:dyDescent="0.25">
      <c r="A122" s="700" t="s">
        <v>732</v>
      </c>
      <c r="B122" s="700"/>
      <c r="C122" s="89" t="s">
        <v>377</v>
      </c>
      <c r="D122" s="87" t="s">
        <v>733</v>
      </c>
    </row>
    <row r="123" spans="1:4" ht="51.45" x14ac:dyDescent="0.25">
      <c r="A123" s="700" t="s">
        <v>734</v>
      </c>
      <c r="B123" s="700"/>
      <c r="C123" s="89" t="s">
        <v>378</v>
      </c>
      <c r="D123" s="87" t="s">
        <v>735</v>
      </c>
    </row>
    <row r="124" spans="1:4" ht="51.45" x14ac:dyDescent="0.25">
      <c r="A124" s="700" t="s">
        <v>736</v>
      </c>
      <c r="B124" s="700"/>
      <c r="C124" s="89" t="s">
        <v>379</v>
      </c>
      <c r="D124" s="87" t="s">
        <v>737</v>
      </c>
    </row>
    <row r="125" spans="1:4" ht="72" x14ac:dyDescent="0.25">
      <c r="A125" s="700" t="s">
        <v>738</v>
      </c>
      <c r="B125" s="700"/>
      <c r="C125" s="89" t="s">
        <v>380</v>
      </c>
      <c r="D125" s="87" t="s">
        <v>1108</v>
      </c>
    </row>
    <row r="126" spans="1:4" ht="61.75" x14ac:dyDescent="0.25">
      <c r="A126" s="700" t="s">
        <v>739</v>
      </c>
      <c r="B126" s="700"/>
      <c r="C126" s="89" t="s">
        <v>381</v>
      </c>
      <c r="D126" s="87" t="s">
        <v>740</v>
      </c>
    </row>
    <row r="127" spans="1:4" ht="61.75" x14ac:dyDescent="0.25">
      <c r="A127" s="700" t="s">
        <v>741</v>
      </c>
      <c r="B127" s="700"/>
      <c r="C127" s="89" t="s">
        <v>382</v>
      </c>
      <c r="D127" s="87" t="s">
        <v>742</v>
      </c>
    </row>
    <row r="128" spans="1:4" ht="51.45" x14ac:dyDescent="0.25">
      <c r="A128" s="700" t="s">
        <v>743</v>
      </c>
      <c r="B128" s="700"/>
      <c r="C128" s="89" t="s">
        <v>383</v>
      </c>
      <c r="D128" s="87" t="s">
        <v>744</v>
      </c>
    </row>
    <row r="129" spans="1:4" ht="51.45" x14ac:dyDescent="0.25">
      <c r="A129" s="700" t="s">
        <v>745</v>
      </c>
      <c r="B129" s="700"/>
      <c r="C129" s="89" t="s">
        <v>384</v>
      </c>
      <c r="D129" s="87" t="s">
        <v>746</v>
      </c>
    </row>
    <row r="130" spans="1:4" ht="51.45" x14ac:dyDescent="0.25">
      <c r="A130" s="700" t="s">
        <v>747</v>
      </c>
      <c r="B130" s="700"/>
      <c r="C130" s="89" t="s">
        <v>385</v>
      </c>
      <c r="D130" s="87" t="s">
        <v>748</v>
      </c>
    </row>
    <row r="131" spans="1:4" ht="360" x14ac:dyDescent="0.25">
      <c r="A131" s="700" t="s">
        <v>749</v>
      </c>
      <c r="B131" s="700"/>
      <c r="C131" s="701" t="s">
        <v>388</v>
      </c>
      <c r="D131" s="706" t="s">
        <v>750</v>
      </c>
    </row>
    <row r="132" spans="1:4" ht="20.6" x14ac:dyDescent="0.25">
      <c r="A132" s="700" t="s">
        <v>751</v>
      </c>
      <c r="B132" s="700"/>
      <c r="C132" s="701" t="s">
        <v>390</v>
      </c>
      <c r="D132" s="703" t="s">
        <v>678</v>
      </c>
    </row>
    <row r="133" spans="1:4" ht="61.75" x14ac:dyDescent="0.25">
      <c r="A133" s="700" t="s">
        <v>752</v>
      </c>
      <c r="B133" s="700"/>
      <c r="C133" s="704" t="s">
        <v>391</v>
      </c>
      <c r="D133" s="703" t="s">
        <v>1109</v>
      </c>
    </row>
    <row r="134" spans="1:4" ht="61.75" x14ac:dyDescent="0.25">
      <c r="A134" s="700" t="s">
        <v>753</v>
      </c>
      <c r="B134" s="700"/>
      <c r="C134" s="704" t="s">
        <v>392</v>
      </c>
      <c r="D134" s="703" t="s">
        <v>1110</v>
      </c>
    </row>
    <row r="135" spans="1:4" ht="41.15" x14ac:dyDescent="0.25">
      <c r="A135" s="700" t="s">
        <v>754</v>
      </c>
      <c r="B135" s="700"/>
      <c r="C135" s="704" t="s">
        <v>393</v>
      </c>
      <c r="D135" s="703" t="s">
        <v>755</v>
      </c>
    </row>
    <row r="136" spans="1:4" ht="30.9" x14ac:dyDescent="0.25">
      <c r="A136" s="700" t="s">
        <v>756</v>
      </c>
      <c r="B136" s="700"/>
      <c r="C136" s="704" t="s">
        <v>397</v>
      </c>
      <c r="D136" s="703" t="s">
        <v>757</v>
      </c>
    </row>
    <row r="137" spans="1:4" ht="41.15" x14ac:dyDescent="0.25">
      <c r="A137" s="700" t="s">
        <v>758</v>
      </c>
      <c r="B137" s="700"/>
      <c r="C137" s="704" t="s">
        <v>396</v>
      </c>
      <c r="D137" s="703" t="s">
        <v>759</v>
      </c>
    </row>
    <row r="138" spans="1:4" ht="20.6" x14ac:dyDescent="0.25">
      <c r="A138" s="700" t="s">
        <v>760</v>
      </c>
      <c r="B138" s="700"/>
      <c r="C138" s="704" t="s">
        <v>408</v>
      </c>
      <c r="D138" s="703" t="s">
        <v>761</v>
      </c>
    </row>
    <row r="139" spans="1:4" x14ac:dyDescent="0.25">
      <c r="A139" s="700" t="s">
        <v>762</v>
      </c>
      <c r="B139" s="700"/>
      <c r="C139" s="704" t="s">
        <v>411</v>
      </c>
      <c r="D139" s="703" t="s">
        <v>763</v>
      </c>
    </row>
    <row r="140" spans="1:4" x14ac:dyDescent="0.25">
      <c r="A140" s="700" t="s">
        <v>764</v>
      </c>
      <c r="B140" s="700"/>
      <c r="C140" s="704" t="s">
        <v>414</v>
      </c>
      <c r="D140" s="703" t="s">
        <v>765</v>
      </c>
    </row>
    <row r="141" spans="1:4" x14ac:dyDescent="0.25">
      <c r="A141" s="700" t="s">
        <v>766</v>
      </c>
      <c r="B141" s="700"/>
      <c r="C141" s="704" t="s">
        <v>413</v>
      </c>
      <c r="D141" s="703" t="s">
        <v>767</v>
      </c>
    </row>
    <row r="142" spans="1:4" x14ac:dyDescent="0.25">
      <c r="A142" s="700" t="s">
        <v>768</v>
      </c>
      <c r="B142" s="700"/>
      <c r="C142" s="704" t="s">
        <v>417</v>
      </c>
      <c r="D142" s="703" t="s">
        <v>769</v>
      </c>
    </row>
    <row r="143" spans="1:4" ht="30.9" x14ac:dyDescent="0.25">
      <c r="A143" s="707" t="s">
        <v>770</v>
      </c>
      <c r="B143" s="700"/>
      <c r="C143" s="704" t="s">
        <v>418</v>
      </c>
      <c r="D143" s="703" t="s">
        <v>771</v>
      </c>
    </row>
    <row r="144" spans="1:4" ht="30.9" x14ac:dyDescent="0.25">
      <c r="A144" s="700" t="s">
        <v>772</v>
      </c>
      <c r="B144" s="700"/>
      <c r="C144" s="704" t="s">
        <v>416</v>
      </c>
      <c r="D144" s="703" t="s">
        <v>773</v>
      </c>
    </row>
    <row r="145" spans="1:4" ht="41.15" x14ac:dyDescent="0.25">
      <c r="A145" s="700" t="s">
        <v>774</v>
      </c>
      <c r="B145" s="700"/>
      <c r="C145" s="704" t="s">
        <v>421</v>
      </c>
      <c r="D145" s="703" t="s">
        <v>775</v>
      </c>
    </row>
    <row r="146" spans="1:4" ht="41.15" x14ac:dyDescent="0.25">
      <c r="A146" s="700" t="s">
        <v>776</v>
      </c>
      <c r="B146" s="700"/>
      <c r="C146" s="704" t="s">
        <v>431</v>
      </c>
      <c r="D146" s="703" t="s">
        <v>777</v>
      </c>
    </row>
    <row r="147" spans="1:4" ht="41.15" x14ac:dyDescent="0.25">
      <c r="A147" s="700" t="s">
        <v>778</v>
      </c>
      <c r="B147" s="700"/>
      <c r="C147" s="704" t="s">
        <v>427</v>
      </c>
      <c r="D147" s="703" t="s">
        <v>779</v>
      </c>
    </row>
    <row r="148" spans="1:4" ht="61.75" x14ac:dyDescent="0.25">
      <c r="A148" s="707" t="s">
        <v>780</v>
      </c>
      <c r="B148" s="700"/>
      <c r="C148" s="704" t="s">
        <v>443</v>
      </c>
      <c r="D148" s="703" t="s">
        <v>781</v>
      </c>
    </row>
    <row r="149" spans="1:4" x14ac:dyDescent="0.25">
      <c r="A149" s="700" t="s">
        <v>782</v>
      </c>
      <c r="B149" s="700"/>
      <c r="C149" s="704" t="s">
        <v>423</v>
      </c>
      <c r="D149" s="703" t="s">
        <v>783</v>
      </c>
    </row>
    <row r="150" spans="1:4" ht="41.15" x14ac:dyDescent="0.25">
      <c r="A150" s="700" t="s">
        <v>784</v>
      </c>
      <c r="B150" s="700"/>
      <c r="C150" s="704" t="s">
        <v>785</v>
      </c>
      <c r="D150" s="703" t="s">
        <v>786</v>
      </c>
    </row>
    <row r="151" spans="1:4" ht="51.45" x14ac:dyDescent="0.25">
      <c r="A151" s="700" t="s">
        <v>787</v>
      </c>
      <c r="B151" s="700"/>
      <c r="C151" s="704" t="s">
        <v>788</v>
      </c>
      <c r="D151" s="703" t="s">
        <v>789</v>
      </c>
    </row>
    <row r="152" spans="1:4" ht="61.75" x14ac:dyDescent="0.25">
      <c r="A152" s="700" t="s">
        <v>790</v>
      </c>
      <c r="B152" s="700"/>
      <c r="C152" s="704" t="s">
        <v>791</v>
      </c>
      <c r="D152" s="703" t="s">
        <v>792</v>
      </c>
    </row>
    <row r="153" spans="1:4" ht="72" x14ac:dyDescent="0.25">
      <c r="A153" s="700" t="s">
        <v>793</v>
      </c>
      <c r="B153" s="700"/>
      <c r="C153" s="704" t="s">
        <v>794</v>
      </c>
      <c r="D153" s="703" t="s">
        <v>795</v>
      </c>
    </row>
    <row r="154" spans="1:4" ht="72" x14ac:dyDescent="0.25">
      <c r="A154" s="700" t="s">
        <v>796</v>
      </c>
      <c r="B154" s="700"/>
      <c r="C154" s="704" t="s">
        <v>797</v>
      </c>
      <c r="D154" s="703" t="s">
        <v>798</v>
      </c>
    </row>
    <row r="155" spans="1:4" ht="51.45" x14ac:dyDescent="0.25">
      <c r="A155" s="700" t="s">
        <v>799</v>
      </c>
      <c r="B155" s="700"/>
      <c r="C155" s="704" t="s">
        <v>800</v>
      </c>
      <c r="D155" s="703" t="s">
        <v>801</v>
      </c>
    </row>
    <row r="156" spans="1:4" ht="51.45" x14ac:dyDescent="0.25">
      <c r="A156" s="700" t="s">
        <v>802</v>
      </c>
      <c r="B156" s="700"/>
      <c r="C156" s="704" t="s">
        <v>803</v>
      </c>
      <c r="D156" s="703" t="s">
        <v>804</v>
      </c>
    </row>
    <row r="157" spans="1:4" ht="51.45" x14ac:dyDescent="0.25">
      <c r="A157" s="700" t="s">
        <v>805</v>
      </c>
      <c r="B157" s="700"/>
      <c r="C157" s="704" t="s">
        <v>806</v>
      </c>
      <c r="D157" s="703" t="s">
        <v>807</v>
      </c>
    </row>
    <row r="158" spans="1:4" ht="92.6" x14ac:dyDescent="0.25">
      <c r="A158" s="700" t="s">
        <v>808</v>
      </c>
      <c r="B158" s="700"/>
      <c r="C158" s="704" t="s">
        <v>809</v>
      </c>
      <c r="D158" s="703" t="s">
        <v>810</v>
      </c>
    </row>
    <row r="159" spans="1:4" ht="72" x14ac:dyDescent="0.25">
      <c r="A159" s="700" t="s">
        <v>811</v>
      </c>
      <c r="B159" s="700"/>
      <c r="C159" s="704" t="s">
        <v>812</v>
      </c>
      <c r="D159" s="703" t="s">
        <v>813</v>
      </c>
    </row>
    <row r="160" spans="1:4" ht="61.75" x14ac:dyDescent="0.25">
      <c r="A160" s="700" t="s">
        <v>814</v>
      </c>
      <c r="B160" s="700"/>
      <c r="C160" s="704" t="s">
        <v>815</v>
      </c>
      <c r="D160" s="703" t="s">
        <v>670</v>
      </c>
    </row>
    <row r="161" spans="1:6" ht="61.75" x14ac:dyDescent="0.25">
      <c r="A161" s="700" t="s">
        <v>816</v>
      </c>
      <c r="B161" s="700"/>
      <c r="C161" s="704" t="s">
        <v>817</v>
      </c>
      <c r="D161" s="703" t="s">
        <v>672</v>
      </c>
    </row>
    <row r="162" spans="1:6" ht="61.75" x14ac:dyDescent="0.25">
      <c r="A162" s="700" t="s">
        <v>818</v>
      </c>
      <c r="B162" s="700"/>
      <c r="C162" s="701" t="s">
        <v>819</v>
      </c>
      <c r="D162" s="703" t="s">
        <v>674</v>
      </c>
    </row>
    <row r="163" spans="1:6" ht="30.9" x14ac:dyDescent="0.25">
      <c r="A163" s="700" t="s">
        <v>820</v>
      </c>
      <c r="B163" s="700"/>
      <c r="C163" s="704" t="s">
        <v>455</v>
      </c>
      <c r="D163" s="87" t="s">
        <v>1111</v>
      </c>
      <c r="F163" s="705"/>
    </row>
    <row r="164" spans="1:6" ht="61.75" x14ac:dyDescent="0.25">
      <c r="A164" s="700" t="s">
        <v>821</v>
      </c>
      <c r="B164" s="700"/>
      <c r="C164" s="704">
        <v>301</v>
      </c>
      <c r="D164" s="87" t="s">
        <v>1112</v>
      </c>
      <c r="E164" s="708"/>
      <c r="F164" s="705"/>
    </row>
    <row r="165" spans="1:6" ht="61.75" x14ac:dyDescent="0.25">
      <c r="A165" s="700" t="s">
        <v>822</v>
      </c>
      <c r="B165" s="700"/>
      <c r="C165" s="704">
        <v>302</v>
      </c>
      <c r="D165" s="87" t="s">
        <v>1113</v>
      </c>
      <c r="E165" s="708"/>
      <c r="F165" s="705"/>
    </row>
    <row r="166" spans="1:6" ht="82.3" x14ac:dyDescent="0.25">
      <c r="A166" s="700" t="s">
        <v>823</v>
      </c>
      <c r="B166" s="700"/>
      <c r="C166" s="704">
        <v>303</v>
      </c>
      <c r="D166" s="87" t="s">
        <v>1114</v>
      </c>
      <c r="E166" s="708"/>
      <c r="F166" s="705"/>
    </row>
    <row r="167" spans="1:6" ht="41.15" x14ac:dyDescent="0.25">
      <c r="A167" s="700" t="s">
        <v>824</v>
      </c>
      <c r="B167" s="700"/>
      <c r="C167" s="704" t="s">
        <v>454</v>
      </c>
      <c r="D167" s="87" t="s">
        <v>825</v>
      </c>
      <c r="F167" s="705"/>
    </row>
    <row r="168" spans="1:6" ht="41.15" x14ac:dyDescent="0.25">
      <c r="A168" s="700" t="s">
        <v>826</v>
      </c>
      <c r="B168" s="700"/>
      <c r="C168" s="704">
        <v>304</v>
      </c>
      <c r="D168" s="87" t="s">
        <v>827</v>
      </c>
      <c r="F168" s="705"/>
    </row>
    <row r="169" spans="1:6" ht="51.45" x14ac:dyDescent="0.25">
      <c r="A169" s="700" t="s">
        <v>828</v>
      </c>
      <c r="B169" s="700"/>
      <c r="C169" s="704">
        <v>305</v>
      </c>
      <c r="D169" s="87" t="s">
        <v>829</v>
      </c>
      <c r="F169" s="705"/>
    </row>
    <row r="170" spans="1:6" ht="51.45" x14ac:dyDescent="0.25">
      <c r="A170" s="700" t="s">
        <v>830</v>
      </c>
      <c r="B170" s="700"/>
      <c r="C170" s="704">
        <v>306</v>
      </c>
      <c r="D170" s="87" t="s">
        <v>831</v>
      </c>
      <c r="F170" s="705"/>
    </row>
    <row r="171" spans="1:6" ht="51.45" x14ac:dyDescent="0.25">
      <c r="A171" s="700" t="s">
        <v>832</v>
      </c>
      <c r="B171" s="700"/>
      <c r="C171" s="704" t="s">
        <v>462</v>
      </c>
      <c r="D171" s="87" t="s">
        <v>833</v>
      </c>
      <c r="E171" s="708"/>
      <c r="F171" s="705"/>
    </row>
    <row r="172" spans="1:6" ht="61.75" x14ac:dyDescent="0.25">
      <c r="A172" s="700" t="s">
        <v>834</v>
      </c>
      <c r="B172" s="700"/>
      <c r="C172" s="704">
        <v>308</v>
      </c>
      <c r="D172" s="87" t="s">
        <v>835</v>
      </c>
      <c r="E172" s="708"/>
      <c r="F172" s="705"/>
    </row>
    <row r="173" spans="1:6" ht="20.6" x14ac:dyDescent="0.25">
      <c r="A173" s="700" t="s">
        <v>837</v>
      </c>
      <c r="B173" s="700"/>
      <c r="C173" s="704" t="s">
        <v>463</v>
      </c>
      <c r="D173" s="87" t="s">
        <v>838</v>
      </c>
      <c r="F173" s="705"/>
    </row>
    <row r="174" spans="1:6" ht="41.15" x14ac:dyDescent="0.25">
      <c r="A174" s="700" t="s">
        <v>839</v>
      </c>
      <c r="B174" s="700"/>
      <c r="C174" s="704">
        <v>309</v>
      </c>
      <c r="D174" s="87" t="s">
        <v>840</v>
      </c>
      <c r="F174" s="705"/>
    </row>
    <row r="175" spans="1:6" x14ac:dyDescent="0.25">
      <c r="A175" s="700" t="s">
        <v>836</v>
      </c>
      <c r="B175" s="700"/>
      <c r="C175" s="704">
        <v>310</v>
      </c>
      <c r="D175" s="87" t="s">
        <v>841</v>
      </c>
      <c r="F175" s="705"/>
    </row>
    <row r="176" spans="1:6" ht="51.45" x14ac:dyDescent="0.25">
      <c r="A176" s="700" t="s">
        <v>842</v>
      </c>
      <c r="B176" s="700"/>
      <c r="C176" s="704">
        <v>311</v>
      </c>
      <c r="D176" s="87" t="s">
        <v>37</v>
      </c>
      <c r="F176" s="705"/>
    </row>
    <row r="177" spans="1:6" ht="20.6" x14ac:dyDescent="0.25">
      <c r="A177" s="700" t="s">
        <v>843</v>
      </c>
      <c r="B177" s="700"/>
      <c r="C177" s="704" t="s">
        <v>464</v>
      </c>
      <c r="D177" s="87" t="s">
        <v>844</v>
      </c>
      <c r="E177" s="708"/>
      <c r="F177" s="705"/>
    </row>
    <row r="178" spans="1:6" x14ac:dyDescent="0.25">
      <c r="A178" s="700" t="s">
        <v>845</v>
      </c>
      <c r="B178" s="700"/>
      <c r="C178" s="704">
        <v>401</v>
      </c>
      <c r="D178" s="87" t="s">
        <v>846</v>
      </c>
      <c r="E178" s="708"/>
      <c r="F178" s="705"/>
    </row>
    <row r="179" spans="1:6" x14ac:dyDescent="0.25">
      <c r="A179" s="700" t="s">
        <v>847</v>
      </c>
      <c r="B179" s="700"/>
      <c r="C179" s="704">
        <v>402</v>
      </c>
      <c r="D179" s="87" t="s">
        <v>848</v>
      </c>
      <c r="E179" s="708"/>
      <c r="F179" s="705"/>
    </row>
    <row r="180" spans="1:6" ht="20.6" x14ac:dyDescent="0.25">
      <c r="A180" s="700" t="s">
        <v>849</v>
      </c>
      <c r="B180" s="700"/>
      <c r="C180" s="704">
        <v>403</v>
      </c>
      <c r="D180" s="87" t="s">
        <v>850</v>
      </c>
      <c r="E180" s="708"/>
      <c r="F180" s="705"/>
    </row>
    <row r="181" spans="1:6" ht="61.75" x14ac:dyDescent="0.25">
      <c r="A181" s="700" t="s">
        <v>853</v>
      </c>
      <c r="B181" s="700"/>
      <c r="C181" s="704">
        <v>405</v>
      </c>
      <c r="D181" s="87" t="s">
        <v>1115</v>
      </c>
      <c r="E181" s="708"/>
      <c r="F181" s="705"/>
    </row>
    <row r="182" spans="1:6" ht="30.9" x14ac:dyDescent="0.25">
      <c r="A182" s="700" t="s">
        <v>1050</v>
      </c>
      <c r="B182" s="700"/>
      <c r="C182" s="704">
        <v>406</v>
      </c>
      <c r="D182" s="87" t="s">
        <v>851</v>
      </c>
      <c r="E182" s="708"/>
      <c r="F182" s="705"/>
    </row>
    <row r="183" spans="1:6" x14ac:dyDescent="0.25">
      <c r="A183" s="700" t="s">
        <v>1051</v>
      </c>
      <c r="B183" s="700"/>
      <c r="C183" s="704">
        <v>407</v>
      </c>
      <c r="D183" s="87" t="s">
        <v>852</v>
      </c>
      <c r="E183" s="708"/>
      <c r="F183" s="705"/>
    </row>
    <row r="184" spans="1:6" ht="20.6" x14ac:dyDescent="0.25">
      <c r="A184" s="700" t="s">
        <v>1052</v>
      </c>
      <c r="B184" s="700"/>
      <c r="C184" s="704">
        <v>408</v>
      </c>
      <c r="D184" s="87" t="s">
        <v>854</v>
      </c>
      <c r="E184" s="708"/>
      <c r="F184" s="705"/>
    </row>
    <row r="185" spans="1:6" ht="30.9" x14ac:dyDescent="0.25">
      <c r="A185" s="700" t="s">
        <v>1053</v>
      </c>
      <c r="B185" s="700"/>
      <c r="C185" s="697" t="s">
        <v>495</v>
      </c>
      <c r="D185" s="709" t="s">
        <v>855</v>
      </c>
      <c r="F185" s="705"/>
    </row>
  </sheetData>
  <phoneticPr fontId="0" type="noConversion"/>
  <pageMargins left="0.7" right="0.7" top="0.75" bottom="0.75" header="0.3" footer="0.3"/>
  <pageSetup orientation="portrait" horizontalDpi="300" verticalDpi="3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5A666-BDBF-4BC5-BE75-1B7E2F0D9EA9}">
  <sheetPr codeName="Sheet8"/>
  <dimension ref="A1:C2"/>
  <sheetViews>
    <sheetView workbookViewId="0"/>
  </sheetViews>
  <sheetFormatPr defaultRowHeight="10.3" x14ac:dyDescent="0.25"/>
  <cols>
    <col min="1" max="1" width="17" bestFit="1" customWidth="1"/>
    <col min="2" max="2" width="14.1796875" bestFit="1" customWidth="1"/>
    <col min="3" max="3" width="112.453125" bestFit="1" customWidth="1"/>
  </cols>
  <sheetData>
    <row r="1" spans="1:3" x14ac:dyDescent="0.25">
      <c r="A1" s="274" t="s">
        <v>856</v>
      </c>
      <c r="B1" s="275" t="s">
        <v>857</v>
      </c>
      <c r="C1" s="275" t="s">
        <v>858</v>
      </c>
    </row>
    <row r="2" spans="1:3" x14ac:dyDescent="0.25">
      <c r="A2" s="276" t="s">
        <v>859</v>
      </c>
      <c r="B2" t="s">
        <v>860</v>
      </c>
      <c r="C2" t="s">
        <v>861</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355C4-2739-4263-A3E7-5EB2FB817B41}">
  <sheetPr codeName="Sheet9"/>
  <dimension ref="A1:Z185"/>
  <sheetViews>
    <sheetView workbookViewId="0">
      <selection activeCell="C11" sqref="C11"/>
    </sheetView>
  </sheetViews>
  <sheetFormatPr defaultRowHeight="10.3" x14ac:dyDescent="0.25"/>
  <cols>
    <col min="1" max="1" width="8.453125" bestFit="1" customWidth="1"/>
    <col min="2" max="2" width="14.453125" bestFit="1" customWidth="1"/>
    <col min="3" max="3" width="18.36328125" bestFit="1" customWidth="1"/>
    <col min="4" max="4" width="80.6328125" bestFit="1" customWidth="1"/>
    <col min="5" max="9" width="14.6328125" bestFit="1" customWidth="1"/>
  </cols>
  <sheetData>
    <row r="1" spans="1:26" x14ac:dyDescent="0.25">
      <c r="A1" t="s">
        <v>862</v>
      </c>
      <c r="B1" t="s">
        <v>498</v>
      </c>
      <c r="C1" t="s">
        <v>499</v>
      </c>
      <c r="D1" t="s">
        <v>24</v>
      </c>
      <c r="E1" t="s">
        <v>501</v>
      </c>
      <c r="F1" t="s">
        <v>502</v>
      </c>
      <c r="G1" t="s">
        <v>503</v>
      </c>
      <c r="H1" t="s">
        <v>504</v>
      </c>
      <c r="I1" t="s">
        <v>505</v>
      </c>
      <c r="Z1" t="s">
        <v>863</v>
      </c>
    </row>
    <row r="2" spans="1:26" x14ac:dyDescent="0.25">
      <c r="A2">
        <v>0</v>
      </c>
      <c r="D2" t="s">
        <v>1116</v>
      </c>
    </row>
    <row r="3" spans="1:26" x14ac:dyDescent="0.25">
      <c r="A3">
        <v>1</v>
      </c>
      <c r="D3" t="s">
        <v>227</v>
      </c>
      <c r="E3" t="s">
        <v>229</v>
      </c>
      <c r="F3" t="s">
        <v>232</v>
      </c>
      <c r="G3" t="s">
        <v>236</v>
      </c>
      <c r="H3" t="s">
        <v>238</v>
      </c>
      <c r="I3" t="s">
        <v>240</v>
      </c>
    </row>
    <row r="4" spans="1:26" x14ac:dyDescent="0.25">
      <c r="A4">
        <v>2</v>
      </c>
      <c r="D4" t="s">
        <v>509</v>
      </c>
    </row>
    <row r="5" spans="1:26" x14ac:dyDescent="0.25">
      <c r="A5">
        <v>3</v>
      </c>
      <c r="B5" t="s">
        <v>510</v>
      </c>
      <c r="D5" t="s">
        <v>511</v>
      </c>
    </row>
    <row r="6" spans="1:26" x14ac:dyDescent="0.25">
      <c r="A6">
        <v>4</v>
      </c>
      <c r="B6" t="s">
        <v>512</v>
      </c>
      <c r="D6" t="s">
        <v>864</v>
      </c>
    </row>
    <row r="7" spans="1:26" x14ac:dyDescent="0.25">
      <c r="A7">
        <v>5</v>
      </c>
      <c r="B7" t="s">
        <v>514</v>
      </c>
      <c r="D7" t="s">
        <v>865</v>
      </c>
    </row>
    <row r="8" spans="1:26" x14ac:dyDescent="0.25">
      <c r="A8">
        <v>6</v>
      </c>
      <c r="B8" t="s">
        <v>516</v>
      </c>
      <c r="D8" t="s">
        <v>866</v>
      </c>
    </row>
    <row r="9" spans="1:26" x14ac:dyDescent="0.25">
      <c r="A9">
        <v>7</v>
      </c>
      <c r="B9" t="s">
        <v>517</v>
      </c>
      <c r="D9" t="s">
        <v>867</v>
      </c>
    </row>
    <row r="10" spans="1:26" x14ac:dyDescent="0.25">
      <c r="A10">
        <v>8</v>
      </c>
      <c r="B10" t="s">
        <v>518</v>
      </c>
      <c r="D10" t="s">
        <v>1054</v>
      </c>
    </row>
    <row r="11" spans="1:26" x14ac:dyDescent="0.25">
      <c r="A11">
        <v>9</v>
      </c>
      <c r="B11" t="s">
        <v>1030</v>
      </c>
      <c r="D11" t="s">
        <v>1055</v>
      </c>
    </row>
    <row r="12" spans="1:26" x14ac:dyDescent="0.25">
      <c r="A12">
        <v>10</v>
      </c>
      <c r="B12" t="s">
        <v>1031</v>
      </c>
      <c r="D12" t="s">
        <v>1056</v>
      </c>
    </row>
    <row r="13" spans="1:26" x14ac:dyDescent="0.25">
      <c r="A13">
        <v>11</v>
      </c>
      <c r="B13" t="s">
        <v>1032</v>
      </c>
      <c r="D13" t="s">
        <v>1057</v>
      </c>
    </row>
    <row r="14" spans="1:26" x14ac:dyDescent="0.25">
      <c r="A14">
        <v>12</v>
      </c>
      <c r="B14" t="s">
        <v>523</v>
      </c>
      <c r="D14" t="s">
        <v>1058</v>
      </c>
    </row>
    <row r="15" spans="1:26" x14ac:dyDescent="0.25">
      <c r="A15">
        <v>13</v>
      </c>
      <c r="B15" t="s">
        <v>525</v>
      </c>
      <c r="D15" t="s">
        <v>1059</v>
      </c>
    </row>
    <row r="16" spans="1:26" x14ac:dyDescent="0.25">
      <c r="A16">
        <v>14</v>
      </c>
      <c r="B16" t="s">
        <v>527</v>
      </c>
      <c r="D16" t="s">
        <v>1060</v>
      </c>
    </row>
    <row r="17" spans="1:4" x14ac:dyDescent="0.25">
      <c r="A17">
        <v>15</v>
      </c>
      <c r="B17" t="s">
        <v>529</v>
      </c>
      <c r="D17" t="s">
        <v>1061</v>
      </c>
    </row>
    <row r="18" spans="1:4" x14ac:dyDescent="0.25">
      <c r="A18">
        <v>16</v>
      </c>
      <c r="B18" t="s">
        <v>531</v>
      </c>
      <c r="D18" t="s">
        <v>1062</v>
      </c>
    </row>
    <row r="19" spans="1:4" x14ac:dyDescent="0.25">
      <c r="A19">
        <v>17</v>
      </c>
      <c r="B19" t="s">
        <v>533</v>
      </c>
      <c r="D19" t="s">
        <v>1063</v>
      </c>
    </row>
    <row r="20" spans="1:4" x14ac:dyDescent="0.25">
      <c r="A20">
        <v>18</v>
      </c>
      <c r="B20" t="s">
        <v>535</v>
      </c>
      <c r="D20" t="s">
        <v>1064</v>
      </c>
    </row>
    <row r="21" spans="1:4" x14ac:dyDescent="0.25">
      <c r="A21">
        <v>19</v>
      </c>
      <c r="B21" t="s">
        <v>537</v>
      </c>
      <c r="D21" t="s">
        <v>1065</v>
      </c>
    </row>
    <row r="22" spans="1:4" x14ac:dyDescent="0.25">
      <c r="A22">
        <v>20</v>
      </c>
      <c r="B22" t="s">
        <v>539</v>
      </c>
      <c r="D22" t="s">
        <v>1066</v>
      </c>
    </row>
    <row r="23" spans="1:4" x14ac:dyDescent="0.25">
      <c r="A23">
        <v>21</v>
      </c>
      <c r="B23" t="s">
        <v>541</v>
      </c>
      <c r="D23" t="s">
        <v>1067</v>
      </c>
    </row>
    <row r="24" spans="1:4" x14ac:dyDescent="0.25">
      <c r="A24">
        <v>22</v>
      </c>
      <c r="B24" t="s">
        <v>1033</v>
      </c>
      <c r="D24" t="s">
        <v>1068</v>
      </c>
    </row>
    <row r="25" spans="1:4" x14ac:dyDescent="0.25">
      <c r="A25">
        <v>23</v>
      </c>
      <c r="B25" t="s">
        <v>1069</v>
      </c>
      <c r="D25" t="s">
        <v>1070</v>
      </c>
    </row>
    <row r="26" spans="1:4" x14ac:dyDescent="0.25">
      <c r="A26">
        <v>24</v>
      </c>
      <c r="B26" t="s">
        <v>1034</v>
      </c>
      <c r="D26" t="s">
        <v>1071</v>
      </c>
    </row>
    <row r="27" spans="1:4" x14ac:dyDescent="0.25">
      <c r="A27">
        <v>25</v>
      </c>
      <c r="B27" t="s">
        <v>1035</v>
      </c>
      <c r="D27" t="s">
        <v>1072</v>
      </c>
    </row>
    <row r="28" spans="1:4" x14ac:dyDescent="0.25">
      <c r="A28">
        <v>26</v>
      </c>
      <c r="B28" t="s">
        <v>1036</v>
      </c>
      <c r="D28" t="s">
        <v>1073</v>
      </c>
    </row>
    <row r="29" spans="1:4" x14ac:dyDescent="0.25">
      <c r="A29">
        <v>27</v>
      </c>
      <c r="B29" t="s">
        <v>1037</v>
      </c>
      <c r="D29" t="s">
        <v>1074</v>
      </c>
    </row>
    <row r="30" spans="1:4" x14ac:dyDescent="0.25">
      <c r="A30">
        <v>28</v>
      </c>
      <c r="B30" t="s">
        <v>1038</v>
      </c>
      <c r="D30" t="s">
        <v>1075</v>
      </c>
    </row>
    <row r="31" spans="1:4" x14ac:dyDescent="0.25">
      <c r="A31">
        <v>29</v>
      </c>
      <c r="B31" t="s">
        <v>549</v>
      </c>
      <c r="D31" t="s">
        <v>868</v>
      </c>
    </row>
    <row r="32" spans="1:4" x14ac:dyDescent="0.25">
      <c r="A32">
        <v>30</v>
      </c>
      <c r="B32" t="s">
        <v>551</v>
      </c>
      <c r="D32" t="s">
        <v>869</v>
      </c>
    </row>
    <row r="33" spans="1:4" x14ac:dyDescent="0.25">
      <c r="A33">
        <v>31</v>
      </c>
      <c r="B33" t="s">
        <v>552</v>
      </c>
      <c r="D33" t="s">
        <v>870</v>
      </c>
    </row>
    <row r="34" spans="1:4" x14ac:dyDescent="0.25">
      <c r="A34">
        <v>32</v>
      </c>
      <c r="B34" t="s">
        <v>553</v>
      </c>
      <c r="D34" t="s">
        <v>871</v>
      </c>
    </row>
    <row r="35" spans="1:4" x14ac:dyDescent="0.25">
      <c r="A35">
        <v>33</v>
      </c>
      <c r="B35" t="s">
        <v>554</v>
      </c>
      <c r="D35" t="s">
        <v>872</v>
      </c>
    </row>
    <row r="36" spans="1:4" x14ac:dyDescent="0.25">
      <c r="A36">
        <v>34</v>
      </c>
      <c r="B36" t="s">
        <v>555</v>
      </c>
      <c r="D36" t="s">
        <v>873</v>
      </c>
    </row>
    <row r="37" spans="1:4" x14ac:dyDescent="0.25">
      <c r="A37">
        <v>35</v>
      </c>
      <c r="B37" t="s">
        <v>556</v>
      </c>
      <c r="D37" t="s">
        <v>874</v>
      </c>
    </row>
    <row r="38" spans="1:4" x14ac:dyDescent="0.25">
      <c r="A38">
        <v>36</v>
      </c>
      <c r="B38" t="s">
        <v>557</v>
      </c>
      <c r="D38" t="s">
        <v>875</v>
      </c>
    </row>
    <row r="39" spans="1:4" x14ac:dyDescent="0.25">
      <c r="A39">
        <v>37</v>
      </c>
      <c r="B39" t="s">
        <v>558</v>
      </c>
      <c r="D39" t="s">
        <v>876</v>
      </c>
    </row>
    <row r="40" spans="1:4" x14ac:dyDescent="0.25">
      <c r="A40">
        <v>38</v>
      </c>
      <c r="B40" t="s">
        <v>559</v>
      </c>
      <c r="D40" t="s">
        <v>877</v>
      </c>
    </row>
    <row r="41" spans="1:4" x14ac:dyDescent="0.25">
      <c r="A41">
        <v>39</v>
      </c>
      <c r="B41" t="s">
        <v>560</v>
      </c>
      <c r="D41" t="s">
        <v>878</v>
      </c>
    </row>
    <row r="42" spans="1:4" x14ac:dyDescent="0.25">
      <c r="A42">
        <v>40</v>
      </c>
      <c r="B42" t="s">
        <v>561</v>
      </c>
      <c r="D42" t="s">
        <v>879</v>
      </c>
    </row>
    <row r="43" spans="1:4" x14ac:dyDescent="0.25">
      <c r="A43">
        <v>41</v>
      </c>
      <c r="B43" t="s">
        <v>562</v>
      </c>
      <c r="D43" t="s">
        <v>880</v>
      </c>
    </row>
    <row r="44" spans="1:4" x14ac:dyDescent="0.25">
      <c r="A44">
        <v>42</v>
      </c>
      <c r="B44" t="s">
        <v>563</v>
      </c>
      <c r="D44" t="s">
        <v>881</v>
      </c>
    </row>
    <row r="45" spans="1:4" x14ac:dyDescent="0.25">
      <c r="A45">
        <v>43</v>
      </c>
      <c r="B45" t="s">
        <v>564</v>
      </c>
      <c r="D45" t="s">
        <v>882</v>
      </c>
    </row>
    <row r="46" spans="1:4" x14ac:dyDescent="0.25">
      <c r="A46">
        <v>44</v>
      </c>
      <c r="B46" t="s">
        <v>565</v>
      </c>
      <c r="D46" t="s">
        <v>883</v>
      </c>
    </row>
    <row r="47" spans="1:4" x14ac:dyDescent="0.25">
      <c r="A47">
        <v>45</v>
      </c>
      <c r="B47" t="s">
        <v>567</v>
      </c>
      <c r="D47" t="s">
        <v>884</v>
      </c>
    </row>
    <row r="48" spans="1:4" x14ac:dyDescent="0.25">
      <c r="A48">
        <v>46</v>
      </c>
      <c r="B48" t="s">
        <v>568</v>
      </c>
      <c r="D48" t="s">
        <v>885</v>
      </c>
    </row>
    <row r="49" spans="1:4" x14ac:dyDescent="0.25">
      <c r="A49">
        <v>47</v>
      </c>
      <c r="B49" t="s">
        <v>570</v>
      </c>
      <c r="D49" t="s">
        <v>886</v>
      </c>
    </row>
    <row r="50" spans="1:4" x14ac:dyDescent="0.25">
      <c r="A50">
        <v>48</v>
      </c>
      <c r="B50" t="s">
        <v>572</v>
      </c>
      <c r="D50" t="s">
        <v>887</v>
      </c>
    </row>
    <row r="51" spans="1:4" x14ac:dyDescent="0.25">
      <c r="A51">
        <v>49</v>
      </c>
      <c r="B51" t="s">
        <v>574</v>
      </c>
      <c r="D51" t="s">
        <v>888</v>
      </c>
    </row>
    <row r="52" spans="1:4" x14ac:dyDescent="0.25">
      <c r="A52">
        <v>50</v>
      </c>
      <c r="B52" t="s">
        <v>576</v>
      </c>
      <c r="D52" t="s">
        <v>889</v>
      </c>
    </row>
    <row r="53" spans="1:4" x14ac:dyDescent="0.25">
      <c r="A53">
        <v>51</v>
      </c>
      <c r="B53" t="s">
        <v>578</v>
      </c>
      <c r="D53" t="s">
        <v>890</v>
      </c>
    </row>
    <row r="54" spans="1:4" x14ac:dyDescent="0.25">
      <c r="A54">
        <v>52</v>
      </c>
      <c r="B54" t="s">
        <v>1017</v>
      </c>
      <c r="D54" t="s">
        <v>891</v>
      </c>
    </row>
    <row r="55" spans="1:4" x14ac:dyDescent="0.25">
      <c r="A55">
        <v>53</v>
      </c>
      <c r="D55" t="s">
        <v>892</v>
      </c>
    </row>
    <row r="56" spans="1:4" x14ac:dyDescent="0.25">
      <c r="A56">
        <v>54</v>
      </c>
      <c r="D56" t="s">
        <v>893</v>
      </c>
    </row>
    <row r="57" spans="1:4" x14ac:dyDescent="0.25">
      <c r="A57">
        <v>55</v>
      </c>
      <c r="D57" t="s">
        <v>894</v>
      </c>
    </row>
    <row r="58" spans="1:4" x14ac:dyDescent="0.25">
      <c r="A58">
        <v>56</v>
      </c>
      <c r="B58" t="s">
        <v>586</v>
      </c>
      <c r="D58" t="s">
        <v>895</v>
      </c>
    </row>
    <row r="59" spans="1:4" x14ac:dyDescent="0.25">
      <c r="A59">
        <v>57</v>
      </c>
      <c r="B59" t="s">
        <v>588</v>
      </c>
      <c r="D59" t="s">
        <v>896</v>
      </c>
    </row>
    <row r="60" spans="1:4" x14ac:dyDescent="0.25">
      <c r="A60">
        <v>58</v>
      </c>
      <c r="B60" t="s">
        <v>590</v>
      </c>
      <c r="D60" t="s">
        <v>897</v>
      </c>
    </row>
    <row r="61" spans="1:4" x14ac:dyDescent="0.25">
      <c r="A61">
        <v>59</v>
      </c>
      <c r="B61" t="s">
        <v>592</v>
      </c>
      <c r="D61" t="s">
        <v>898</v>
      </c>
    </row>
    <row r="62" spans="1:4" x14ac:dyDescent="0.25">
      <c r="A62">
        <v>60</v>
      </c>
      <c r="B62" t="s">
        <v>594</v>
      </c>
      <c r="D62" t="s">
        <v>899</v>
      </c>
    </row>
    <row r="63" spans="1:4" x14ac:dyDescent="0.25">
      <c r="A63">
        <v>61</v>
      </c>
      <c r="B63" t="s">
        <v>597</v>
      </c>
      <c r="D63" t="s">
        <v>900</v>
      </c>
    </row>
    <row r="64" spans="1:4" x14ac:dyDescent="0.25">
      <c r="A64">
        <v>62</v>
      </c>
      <c r="B64" t="s">
        <v>600</v>
      </c>
      <c r="D64" t="s">
        <v>901</v>
      </c>
    </row>
    <row r="65" spans="1:4" x14ac:dyDescent="0.25">
      <c r="A65">
        <v>63</v>
      </c>
      <c r="B65" t="s">
        <v>603</v>
      </c>
      <c r="D65" t="s">
        <v>902</v>
      </c>
    </row>
    <row r="66" spans="1:4" x14ac:dyDescent="0.25">
      <c r="A66">
        <v>64</v>
      </c>
      <c r="B66" t="s">
        <v>606</v>
      </c>
      <c r="D66" t="s">
        <v>903</v>
      </c>
    </row>
    <row r="67" spans="1:4" x14ac:dyDescent="0.25">
      <c r="A67">
        <v>65</v>
      </c>
      <c r="B67" t="s">
        <v>609</v>
      </c>
      <c r="D67" t="s">
        <v>904</v>
      </c>
    </row>
    <row r="68" spans="1:4" x14ac:dyDescent="0.25">
      <c r="A68">
        <v>66</v>
      </c>
      <c r="B68" t="s">
        <v>612</v>
      </c>
      <c r="D68" t="s">
        <v>905</v>
      </c>
    </row>
    <row r="69" spans="1:4" x14ac:dyDescent="0.25">
      <c r="A69">
        <v>67</v>
      </c>
      <c r="B69" t="s">
        <v>615</v>
      </c>
      <c r="D69" t="s">
        <v>906</v>
      </c>
    </row>
    <row r="70" spans="1:4" x14ac:dyDescent="0.25">
      <c r="A70">
        <v>68</v>
      </c>
      <c r="B70" t="s">
        <v>618</v>
      </c>
      <c r="D70" t="s">
        <v>907</v>
      </c>
    </row>
    <row r="71" spans="1:4" x14ac:dyDescent="0.25">
      <c r="A71">
        <v>69</v>
      </c>
      <c r="B71" t="s">
        <v>621</v>
      </c>
      <c r="D71" t="s">
        <v>908</v>
      </c>
    </row>
    <row r="72" spans="1:4" x14ac:dyDescent="0.25">
      <c r="A72">
        <v>70</v>
      </c>
      <c r="B72" t="s">
        <v>624</v>
      </c>
      <c r="D72" t="s">
        <v>909</v>
      </c>
    </row>
    <row r="73" spans="1:4" x14ac:dyDescent="0.25">
      <c r="A73">
        <v>71</v>
      </c>
      <c r="B73" t="s">
        <v>627</v>
      </c>
      <c r="D73" t="s">
        <v>910</v>
      </c>
    </row>
    <row r="74" spans="1:4" x14ac:dyDescent="0.25">
      <c r="A74">
        <v>72</v>
      </c>
      <c r="B74" t="s">
        <v>630</v>
      </c>
      <c r="D74" t="s">
        <v>911</v>
      </c>
    </row>
    <row r="75" spans="1:4" x14ac:dyDescent="0.25">
      <c r="A75">
        <v>73</v>
      </c>
      <c r="B75" t="s">
        <v>633</v>
      </c>
      <c r="D75" t="s">
        <v>912</v>
      </c>
    </row>
    <row r="76" spans="1:4" x14ac:dyDescent="0.25">
      <c r="A76">
        <v>74</v>
      </c>
      <c r="B76" t="s">
        <v>636</v>
      </c>
      <c r="D76" t="s">
        <v>913</v>
      </c>
    </row>
    <row r="77" spans="1:4" x14ac:dyDescent="0.25">
      <c r="A77">
        <v>75</v>
      </c>
      <c r="B77" t="s">
        <v>639</v>
      </c>
      <c r="D77" t="s">
        <v>914</v>
      </c>
    </row>
    <row r="78" spans="1:4" x14ac:dyDescent="0.25">
      <c r="A78">
        <v>76</v>
      </c>
      <c r="B78" t="s">
        <v>641</v>
      </c>
      <c r="D78" t="s">
        <v>915</v>
      </c>
    </row>
    <row r="79" spans="1:4" x14ac:dyDescent="0.25">
      <c r="A79">
        <v>77</v>
      </c>
      <c r="B79" t="s">
        <v>643</v>
      </c>
      <c r="D79" t="s">
        <v>916</v>
      </c>
    </row>
    <row r="80" spans="1:4" x14ac:dyDescent="0.25">
      <c r="A80">
        <v>78</v>
      </c>
      <c r="B80" t="s">
        <v>645</v>
      </c>
      <c r="D80" t="s">
        <v>917</v>
      </c>
    </row>
    <row r="81" spans="1:4" x14ac:dyDescent="0.25">
      <c r="A81">
        <v>79</v>
      </c>
      <c r="B81" t="s">
        <v>647</v>
      </c>
      <c r="D81" t="s">
        <v>918</v>
      </c>
    </row>
    <row r="82" spans="1:4" x14ac:dyDescent="0.25">
      <c r="A82">
        <v>80</v>
      </c>
      <c r="B82" t="s">
        <v>649</v>
      </c>
      <c r="D82" t="s">
        <v>919</v>
      </c>
    </row>
    <row r="83" spans="1:4" x14ac:dyDescent="0.25">
      <c r="A83">
        <v>81</v>
      </c>
      <c r="B83" t="s">
        <v>651</v>
      </c>
      <c r="D83" t="s">
        <v>920</v>
      </c>
    </row>
    <row r="84" spans="1:4" x14ac:dyDescent="0.25">
      <c r="A84">
        <v>82</v>
      </c>
      <c r="B84" t="s">
        <v>653</v>
      </c>
      <c r="D84" t="s">
        <v>921</v>
      </c>
    </row>
    <row r="85" spans="1:4" x14ac:dyDescent="0.25">
      <c r="A85">
        <v>83</v>
      </c>
      <c r="B85" t="s">
        <v>655</v>
      </c>
      <c r="D85" t="s">
        <v>922</v>
      </c>
    </row>
    <row r="86" spans="1:4" x14ac:dyDescent="0.25">
      <c r="A86">
        <v>84</v>
      </c>
      <c r="B86" t="s">
        <v>657</v>
      </c>
      <c r="D86" t="s">
        <v>923</v>
      </c>
    </row>
    <row r="87" spans="1:4" x14ac:dyDescent="0.25">
      <c r="A87">
        <v>85</v>
      </c>
      <c r="B87" t="s">
        <v>659</v>
      </c>
      <c r="D87" t="s">
        <v>924</v>
      </c>
    </row>
    <row r="88" spans="1:4" x14ac:dyDescent="0.25">
      <c r="A88">
        <v>86</v>
      </c>
      <c r="B88" t="s">
        <v>661</v>
      </c>
      <c r="D88" t="s">
        <v>925</v>
      </c>
    </row>
    <row r="89" spans="1:4" x14ac:dyDescent="0.25">
      <c r="A89">
        <v>87</v>
      </c>
      <c r="B89" t="s">
        <v>663</v>
      </c>
      <c r="D89" t="s">
        <v>926</v>
      </c>
    </row>
    <row r="90" spans="1:4" x14ac:dyDescent="0.25">
      <c r="A90">
        <v>88</v>
      </c>
      <c r="B90" t="s">
        <v>665</v>
      </c>
      <c r="D90" t="s">
        <v>927</v>
      </c>
    </row>
    <row r="91" spans="1:4" x14ac:dyDescent="0.25">
      <c r="A91">
        <v>89</v>
      </c>
      <c r="B91" t="s">
        <v>667</v>
      </c>
      <c r="D91" t="s">
        <v>928</v>
      </c>
    </row>
    <row r="92" spans="1:4" x14ac:dyDescent="0.25">
      <c r="A92">
        <v>90</v>
      </c>
      <c r="B92" t="s">
        <v>669</v>
      </c>
      <c r="D92" t="s">
        <v>929</v>
      </c>
    </row>
    <row r="93" spans="1:4" x14ac:dyDescent="0.25">
      <c r="A93">
        <v>91</v>
      </c>
      <c r="B93" t="s">
        <v>671</v>
      </c>
      <c r="D93" t="s">
        <v>930</v>
      </c>
    </row>
    <row r="94" spans="1:4" x14ac:dyDescent="0.25">
      <c r="A94">
        <v>92</v>
      </c>
      <c r="B94" t="s">
        <v>673</v>
      </c>
      <c r="D94" t="s">
        <v>931</v>
      </c>
    </row>
    <row r="95" spans="1:4" x14ac:dyDescent="0.25">
      <c r="A95">
        <v>93</v>
      </c>
      <c r="B95" t="s">
        <v>675</v>
      </c>
      <c r="D95" t="s">
        <v>932</v>
      </c>
    </row>
    <row r="96" spans="1:4" x14ac:dyDescent="0.25">
      <c r="A96">
        <v>94</v>
      </c>
      <c r="B96" t="s">
        <v>677</v>
      </c>
      <c r="D96" t="s">
        <v>933</v>
      </c>
    </row>
    <row r="97" spans="1:4" x14ac:dyDescent="0.25">
      <c r="A97">
        <v>95</v>
      </c>
      <c r="B97" t="s">
        <v>679</v>
      </c>
      <c r="D97" t="s">
        <v>934</v>
      </c>
    </row>
    <row r="98" spans="1:4" x14ac:dyDescent="0.25">
      <c r="A98">
        <v>96</v>
      </c>
      <c r="B98" t="s">
        <v>680</v>
      </c>
      <c r="D98" t="s">
        <v>935</v>
      </c>
    </row>
    <row r="99" spans="1:4" x14ac:dyDescent="0.25">
      <c r="A99">
        <v>97</v>
      </c>
      <c r="B99" t="s">
        <v>681</v>
      </c>
      <c r="D99" t="s">
        <v>936</v>
      </c>
    </row>
    <row r="100" spans="1:4" x14ac:dyDescent="0.25">
      <c r="A100">
        <v>98</v>
      </c>
      <c r="B100" t="s">
        <v>683</v>
      </c>
      <c r="D100" t="s">
        <v>937</v>
      </c>
    </row>
    <row r="101" spans="1:4" x14ac:dyDescent="0.25">
      <c r="A101">
        <v>99</v>
      </c>
      <c r="B101" t="s">
        <v>685</v>
      </c>
      <c r="D101" t="s">
        <v>938</v>
      </c>
    </row>
    <row r="102" spans="1:4" x14ac:dyDescent="0.25">
      <c r="A102">
        <v>100</v>
      </c>
      <c r="B102" t="s">
        <v>687</v>
      </c>
      <c r="D102" t="s">
        <v>939</v>
      </c>
    </row>
    <row r="103" spans="1:4" x14ac:dyDescent="0.25">
      <c r="A103">
        <v>101</v>
      </c>
      <c r="B103" t="s">
        <v>689</v>
      </c>
      <c r="D103" t="s">
        <v>940</v>
      </c>
    </row>
    <row r="104" spans="1:4" x14ac:dyDescent="0.25">
      <c r="A104">
        <v>102</v>
      </c>
      <c r="B104" t="s">
        <v>691</v>
      </c>
      <c r="D104" t="s">
        <v>941</v>
      </c>
    </row>
    <row r="105" spans="1:4" x14ac:dyDescent="0.25">
      <c r="A105">
        <v>103</v>
      </c>
      <c r="B105" t="s">
        <v>693</v>
      </c>
      <c r="D105" t="s">
        <v>942</v>
      </c>
    </row>
    <row r="106" spans="1:4" x14ac:dyDescent="0.25">
      <c r="A106">
        <v>104</v>
      </c>
      <c r="B106" t="s">
        <v>695</v>
      </c>
      <c r="D106" t="s">
        <v>943</v>
      </c>
    </row>
    <row r="107" spans="1:4" x14ac:dyDescent="0.25">
      <c r="A107">
        <v>105</v>
      </c>
      <c r="B107" t="s">
        <v>697</v>
      </c>
      <c r="D107" t="s">
        <v>944</v>
      </c>
    </row>
    <row r="108" spans="1:4" x14ac:dyDescent="0.25">
      <c r="A108">
        <v>106</v>
      </c>
      <c r="B108" t="s">
        <v>1046</v>
      </c>
      <c r="D108" t="s">
        <v>1076</v>
      </c>
    </row>
    <row r="109" spans="1:4" x14ac:dyDescent="0.25">
      <c r="A109">
        <v>107</v>
      </c>
      <c r="B109" t="s">
        <v>1047</v>
      </c>
      <c r="D109" t="s">
        <v>1077</v>
      </c>
    </row>
    <row r="110" spans="1:4" x14ac:dyDescent="0.25">
      <c r="A110">
        <v>108</v>
      </c>
      <c r="B110" t="s">
        <v>701</v>
      </c>
      <c r="D110" t="s">
        <v>945</v>
      </c>
    </row>
    <row r="111" spans="1:4" x14ac:dyDescent="0.25">
      <c r="A111">
        <v>109</v>
      </c>
      <c r="B111" t="s">
        <v>703</v>
      </c>
      <c r="D111" t="s">
        <v>946</v>
      </c>
    </row>
    <row r="112" spans="1:4" x14ac:dyDescent="0.25">
      <c r="A112">
        <v>110</v>
      </c>
      <c r="B112" t="s">
        <v>705</v>
      </c>
      <c r="D112" t="s">
        <v>947</v>
      </c>
    </row>
    <row r="113" spans="1:4" x14ac:dyDescent="0.25">
      <c r="A113">
        <v>111</v>
      </c>
      <c r="B113" t="s">
        <v>708</v>
      </c>
      <c r="D113" t="s">
        <v>948</v>
      </c>
    </row>
    <row r="114" spans="1:4" x14ac:dyDescent="0.25">
      <c r="A114">
        <v>112</v>
      </c>
      <c r="B114" t="s">
        <v>711</v>
      </c>
      <c r="D114" t="s">
        <v>949</v>
      </c>
    </row>
    <row r="115" spans="1:4" x14ac:dyDescent="0.25">
      <c r="A115">
        <v>113</v>
      </c>
      <c r="B115" t="s">
        <v>714</v>
      </c>
      <c r="D115" t="s">
        <v>950</v>
      </c>
    </row>
    <row r="116" spans="1:4" x14ac:dyDescent="0.25">
      <c r="A116">
        <v>114</v>
      </c>
      <c r="B116" t="s">
        <v>717</v>
      </c>
      <c r="D116" t="s">
        <v>951</v>
      </c>
    </row>
    <row r="117" spans="1:4" x14ac:dyDescent="0.25">
      <c r="A117">
        <v>115</v>
      </c>
      <c r="B117" t="s">
        <v>720</v>
      </c>
      <c r="D117" t="s">
        <v>952</v>
      </c>
    </row>
    <row r="118" spans="1:4" x14ac:dyDescent="0.25">
      <c r="A118">
        <v>116</v>
      </c>
      <c r="B118" t="s">
        <v>723</v>
      </c>
      <c r="D118" t="s">
        <v>953</v>
      </c>
    </row>
    <row r="119" spans="1:4" x14ac:dyDescent="0.25">
      <c r="A119">
        <v>117</v>
      </c>
      <c r="B119" t="s">
        <v>726</v>
      </c>
      <c r="D119" t="s">
        <v>954</v>
      </c>
    </row>
    <row r="120" spans="1:4" x14ac:dyDescent="0.25">
      <c r="A120">
        <v>118</v>
      </c>
      <c r="B120" t="s">
        <v>728</v>
      </c>
      <c r="D120" t="s">
        <v>955</v>
      </c>
    </row>
    <row r="121" spans="1:4" x14ac:dyDescent="0.25">
      <c r="A121">
        <v>119</v>
      </c>
      <c r="B121" t="s">
        <v>730</v>
      </c>
      <c r="D121" t="s">
        <v>956</v>
      </c>
    </row>
    <row r="122" spans="1:4" x14ac:dyDescent="0.25">
      <c r="A122">
        <v>120</v>
      </c>
      <c r="B122" t="s">
        <v>732</v>
      </c>
      <c r="D122" t="s">
        <v>957</v>
      </c>
    </row>
    <row r="123" spans="1:4" x14ac:dyDescent="0.25">
      <c r="A123">
        <v>121</v>
      </c>
      <c r="B123" t="s">
        <v>734</v>
      </c>
      <c r="D123" t="s">
        <v>958</v>
      </c>
    </row>
    <row r="124" spans="1:4" x14ac:dyDescent="0.25">
      <c r="A124">
        <v>122</v>
      </c>
      <c r="B124" t="s">
        <v>736</v>
      </c>
      <c r="D124" t="s">
        <v>959</v>
      </c>
    </row>
    <row r="125" spans="1:4" x14ac:dyDescent="0.25">
      <c r="A125">
        <v>123</v>
      </c>
      <c r="B125" t="s">
        <v>738</v>
      </c>
      <c r="D125" t="s">
        <v>960</v>
      </c>
    </row>
    <row r="126" spans="1:4" x14ac:dyDescent="0.25">
      <c r="A126">
        <v>124</v>
      </c>
      <c r="B126" t="s">
        <v>739</v>
      </c>
      <c r="D126" t="s">
        <v>961</v>
      </c>
    </row>
    <row r="127" spans="1:4" x14ac:dyDescent="0.25">
      <c r="A127">
        <v>125</v>
      </c>
      <c r="B127" t="s">
        <v>741</v>
      </c>
      <c r="D127" t="s">
        <v>962</v>
      </c>
    </row>
    <row r="128" spans="1:4" x14ac:dyDescent="0.25">
      <c r="A128">
        <v>126</v>
      </c>
      <c r="B128" t="s">
        <v>743</v>
      </c>
      <c r="D128" t="s">
        <v>963</v>
      </c>
    </row>
    <row r="129" spans="1:4" x14ac:dyDescent="0.25">
      <c r="A129">
        <v>127</v>
      </c>
      <c r="B129" t="s">
        <v>745</v>
      </c>
      <c r="D129" t="s">
        <v>964</v>
      </c>
    </row>
    <row r="130" spans="1:4" x14ac:dyDescent="0.25">
      <c r="A130">
        <v>128</v>
      </c>
      <c r="B130" t="s">
        <v>747</v>
      </c>
      <c r="D130" t="s">
        <v>965</v>
      </c>
    </row>
    <row r="131" spans="1:4" x14ac:dyDescent="0.25">
      <c r="A131">
        <v>129</v>
      </c>
      <c r="B131" t="s">
        <v>749</v>
      </c>
      <c r="D131" t="s">
        <v>966</v>
      </c>
    </row>
    <row r="132" spans="1:4" x14ac:dyDescent="0.25">
      <c r="A132">
        <v>130</v>
      </c>
      <c r="B132" t="s">
        <v>751</v>
      </c>
      <c r="D132" t="s">
        <v>967</v>
      </c>
    </row>
    <row r="133" spans="1:4" x14ac:dyDescent="0.25">
      <c r="A133">
        <v>131</v>
      </c>
      <c r="B133" t="s">
        <v>752</v>
      </c>
      <c r="D133" t="s">
        <v>968</v>
      </c>
    </row>
    <row r="134" spans="1:4" x14ac:dyDescent="0.25">
      <c r="A134">
        <v>132</v>
      </c>
      <c r="B134" t="s">
        <v>753</v>
      </c>
      <c r="D134" t="s">
        <v>969</v>
      </c>
    </row>
    <row r="135" spans="1:4" x14ac:dyDescent="0.25">
      <c r="A135">
        <v>133</v>
      </c>
      <c r="B135" t="s">
        <v>754</v>
      </c>
      <c r="D135" t="s">
        <v>970</v>
      </c>
    </row>
    <row r="136" spans="1:4" x14ac:dyDescent="0.25">
      <c r="A136">
        <v>134</v>
      </c>
      <c r="B136" t="s">
        <v>756</v>
      </c>
      <c r="D136" t="s">
        <v>971</v>
      </c>
    </row>
    <row r="137" spans="1:4" x14ac:dyDescent="0.25">
      <c r="A137">
        <v>135</v>
      </c>
      <c r="B137" t="s">
        <v>758</v>
      </c>
      <c r="D137" t="s">
        <v>972</v>
      </c>
    </row>
    <row r="138" spans="1:4" x14ac:dyDescent="0.25">
      <c r="A138">
        <v>136</v>
      </c>
      <c r="B138" t="s">
        <v>760</v>
      </c>
      <c r="D138" t="s">
        <v>973</v>
      </c>
    </row>
    <row r="139" spans="1:4" x14ac:dyDescent="0.25">
      <c r="A139">
        <v>137</v>
      </c>
      <c r="B139" t="s">
        <v>762</v>
      </c>
      <c r="D139" t="s">
        <v>974</v>
      </c>
    </row>
    <row r="140" spans="1:4" x14ac:dyDescent="0.25">
      <c r="A140">
        <v>138</v>
      </c>
      <c r="B140" t="s">
        <v>764</v>
      </c>
      <c r="D140" t="s">
        <v>975</v>
      </c>
    </row>
    <row r="141" spans="1:4" x14ac:dyDescent="0.25">
      <c r="A141">
        <v>139</v>
      </c>
      <c r="B141" t="s">
        <v>766</v>
      </c>
      <c r="D141" t="s">
        <v>976</v>
      </c>
    </row>
    <row r="142" spans="1:4" x14ac:dyDescent="0.25">
      <c r="A142">
        <v>140</v>
      </c>
      <c r="B142" t="s">
        <v>768</v>
      </c>
      <c r="D142" t="s">
        <v>977</v>
      </c>
    </row>
    <row r="143" spans="1:4" x14ac:dyDescent="0.25">
      <c r="A143">
        <v>141</v>
      </c>
      <c r="B143" t="s">
        <v>770</v>
      </c>
      <c r="D143" t="s">
        <v>978</v>
      </c>
    </row>
    <row r="144" spans="1:4" x14ac:dyDescent="0.25">
      <c r="A144">
        <v>142</v>
      </c>
      <c r="B144" t="s">
        <v>772</v>
      </c>
      <c r="D144" t="s">
        <v>979</v>
      </c>
    </row>
    <row r="145" spans="1:4" x14ac:dyDescent="0.25">
      <c r="A145">
        <v>143</v>
      </c>
      <c r="B145" t="s">
        <v>774</v>
      </c>
      <c r="D145" t="s">
        <v>980</v>
      </c>
    </row>
    <row r="146" spans="1:4" x14ac:dyDescent="0.25">
      <c r="A146">
        <v>144</v>
      </c>
      <c r="B146" t="s">
        <v>776</v>
      </c>
      <c r="D146" t="s">
        <v>981</v>
      </c>
    </row>
    <row r="147" spans="1:4" x14ac:dyDescent="0.25">
      <c r="A147">
        <v>145</v>
      </c>
      <c r="B147" t="s">
        <v>778</v>
      </c>
      <c r="D147" t="s">
        <v>982</v>
      </c>
    </row>
    <row r="148" spans="1:4" x14ac:dyDescent="0.25">
      <c r="A148">
        <v>146</v>
      </c>
      <c r="B148" t="s">
        <v>780</v>
      </c>
      <c r="D148" t="s">
        <v>983</v>
      </c>
    </row>
    <row r="149" spans="1:4" x14ac:dyDescent="0.25">
      <c r="A149">
        <v>147</v>
      </c>
      <c r="B149" t="s">
        <v>782</v>
      </c>
      <c r="D149" t="s">
        <v>984</v>
      </c>
    </row>
    <row r="150" spans="1:4" x14ac:dyDescent="0.25">
      <c r="A150">
        <v>148</v>
      </c>
      <c r="B150" t="s">
        <v>784</v>
      </c>
      <c r="D150" t="s">
        <v>985</v>
      </c>
    </row>
    <row r="151" spans="1:4" x14ac:dyDescent="0.25">
      <c r="A151">
        <v>149</v>
      </c>
      <c r="B151" t="s">
        <v>787</v>
      </c>
      <c r="D151" t="s">
        <v>986</v>
      </c>
    </row>
    <row r="152" spans="1:4" x14ac:dyDescent="0.25">
      <c r="A152">
        <v>150</v>
      </c>
      <c r="B152" t="s">
        <v>790</v>
      </c>
      <c r="D152" t="s">
        <v>987</v>
      </c>
    </row>
    <row r="153" spans="1:4" x14ac:dyDescent="0.25">
      <c r="A153">
        <v>151</v>
      </c>
      <c r="B153" t="s">
        <v>793</v>
      </c>
      <c r="D153" t="s">
        <v>988</v>
      </c>
    </row>
    <row r="154" spans="1:4" x14ac:dyDescent="0.25">
      <c r="A154">
        <v>152</v>
      </c>
      <c r="B154" t="s">
        <v>796</v>
      </c>
      <c r="D154" t="s">
        <v>989</v>
      </c>
    </row>
    <row r="155" spans="1:4" x14ac:dyDescent="0.25">
      <c r="A155">
        <v>153</v>
      </c>
      <c r="B155" t="s">
        <v>799</v>
      </c>
      <c r="D155" t="s">
        <v>990</v>
      </c>
    </row>
    <row r="156" spans="1:4" x14ac:dyDescent="0.25">
      <c r="A156">
        <v>154</v>
      </c>
      <c r="B156" t="s">
        <v>802</v>
      </c>
      <c r="D156" t="s">
        <v>991</v>
      </c>
    </row>
    <row r="157" spans="1:4" x14ac:dyDescent="0.25">
      <c r="A157">
        <v>155</v>
      </c>
      <c r="B157" t="s">
        <v>805</v>
      </c>
      <c r="D157" t="s">
        <v>992</v>
      </c>
    </row>
    <row r="158" spans="1:4" x14ac:dyDescent="0.25">
      <c r="A158">
        <v>156</v>
      </c>
      <c r="B158" t="s">
        <v>808</v>
      </c>
      <c r="D158" t="s">
        <v>993</v>
      </c>
    </row>
    <row r="159" spans="1:4" x14ac:dyDescent="0.25">
      <c r="A159">
        <v>157</v>
      </c>
      <c r="B159" t="s">
        <v>811</v>
      </c>
      <c r="D159" t="s">
        <v>994</v>
      </c>
    </row>
    <row r="160" spans="1:4" x14ac:dyDescent="0.25">
      <c r="A160">
        <v>158</v>
      </c>
      <c r="B160" t="s">
        <v>814</v>
      </c>
      <c r="D160" t="s">
        <v>995</v>
      </c>
    </row>
    <row r="161" spans="1:4" x14ac:dyDescent="0.25">
      <c r="A161">
        <v>159</v>
      </c>
      <c r="B161" t="s">
        <v>816</v>
      </c>
      <c r="D161" t="s">
        <v>996</v>
      </c>
    </row>
    <row r="162" spans="1:4" x14ac:dyDescent="0.25">
      <c r="A162">
        <v>160</v>
      </c>
      <c r="B162" t="s">
        <v>818</v>
      </c>
      <c r="D162" t="s">
        <v>997</v>
      </c>
    </row>
    <row r="163" spans="1:4" x14ac:dyDescent="0.25">
      <c r="A163">
        <v>161</v>
      </c>
      <c r="B163" t="s">
        <v>820</v>
      </c>
      <c r="D163" t="s">
        <v>998</v>
      </c>
    </row>
    <row r="164" spans="1:4" x14ac:dyDescent="0.25">
      <c r="A164">
        <v>162</v>
      </c>
      <c r="B164" t="s">
        <v>821</v>
      </c>
      <c r="D164" t="s">
        <v>999</v>
      </c>
    </row>
    <row r="165" spans="1:4" x14ac:dyDescent="0.25">
      <c r="A165">
        <v>163</v>
      </c>
      <c r="B165" t="s">
        <v>822</v>
      </c>
      <c r="D165" t="s">
        <v>1000</v>
      </c>
    </row>
    <row r="166" spans="1:4" x14ac:dyDescent="0.25">
      <c r="A166">
        <v>164</v>
      </c>
      <c r="B166" t="s">
        <v>823</v>
      </c>
      <c r="D166" t="s">
        <v>1001</v>
      </c>
    </row>
    <row r="167" spans="1:4" x14ac:dyDescent="0.25">
      <c r="A167">
        <v>165</v>
      </c>
      <c r="B167" t="s">
        <v>824</v>
      </c>
      <c r="D167" t="s">
        <v>1002</v>
      </c>
    </row>
    <row r="168" spans="1:4" x14ac:dyDescent="0.25">
      <c r="A168">
        <v>166</v>
      </c>
      <c r="B168" t="s">
        <v>826</v>
      </c>
      <c r="D168" t="s">
        <v>1003</v>
      </c>
    </row>
    <row r="169" spans="1:4" x14ac:dyDescent="0.25">
      <c r="A169">
        <v>167</v>
      </c>
      <c r="B169" t="s">
        <v>828</v>
      </c>
      <c r="D169" t="s">
        <v>1004</v>
      </c>
    </row>
    <row r="170" spans="1:4" x14ac:dyDescent="0.25">
      <c r="A170">
        <v>168</v>
      </c>
      <c r="B170" t="s">
        <v>830</v>
      </c>
      <c r="D170" t="s">
        <v>1005</v>
      </c>
    </row>
    <row r="171" spans="1:4" x14ac:dyDescent="0.25">
      <c r="A171">
        <v>169</v>
      </c>
      <c r="B171" t="s">
        <v>832</v>
      </c>
      <c r="D171" t="s">
        <v>1006</v>
      </c>
    </row>
    <row r="172" spans="1:4" x14ac:dyDescent="0.25">
      <c r="A172">
        <v>170</v>
      </c>
      <c r="B172" t="s">
        <v>834</v>
      </c>
      <c r="D172" t="s">
        <v>1007</v>
      </c>
    </row>
    <row r="173" spans="1:4" x14ac:dyDescent="0.25">
      <c r="A173">
        <v>171</v>
      </c>
      <c r="B173" t="s">
        <v>837</v>
      </c>
      <c r="D173" t="s">
        <v>1008</v>
      </c>
    </row>
    <row r="174" spans="1:4" x14ac:dyDescent="0.25">
      <c r="A174">
        <v>172</v>
      </c>
      <c r="B174" t="s">
        <v>839</v>
      </c>
      <c r="D174" t="s">
        <v>1009</v>
      </c>
    </row>
    <row r="175" spans="1:4" x14ac:dyDescent="0.25">
      <c r="A175">
        <v>173</v>
      </c>
      <c r="B175" t="s">
        <v>836</v>
      </c>
      <c r="D175" t="s">
        <v>1010</v>
      </c>
    </row>
    <row r="176" spans="1:4" x14ac:dyDescent="0.25">
      <c r="A176">
        <v>174</v>
      </c>
      <c r="B176" t="s">
        <v>842</v>
      </c>
      <c r="D176" t="s">
        <v>1011</v>
      </c>
    </row>
    <row r="177" spans="1:4" x14ac:dyDescent="0.25">
      <c r="A177">
        <v>175</v>
      </c>
      <c r="B177" t="s">
        <v>843</v>
      </c>
      <c r="D177" t="s">
        <v>1012</v>
      </c>
    </row>
    <row r="178" spans="1:4" x14ac:dyDescent="0.25">
      <c r="A178">
        <v>176</v>
      </c>
      <c r="B178" t="s">
        <v>845</v>
      </c>
      <c r="D178" t="s">
        <v>1013</v>
      </c>
    </row>
    <row r="179" spans="1:4" x14ac:dyDescent="0.25">
      <c r="A179">
        <v>177</v>
      </c>
      <c r="B179" t="s">
        <v>847</v>
      </c>
      <c r="D179" t="s">
        <v>1014</v>
      </c>
    </row>
    <row r="180" spans="1:4" x14ac:dyDescent="0.25">
      <c r="A180">
        <v>178</v>
      </c>
      <c r="B180" t="s">
        <v>849</v>
      </c>
      <c r="D180" t="s">
        <v>1015</v>
      </c>
    </row>
    <row r="181" spans="1:4" x14ac:dyDescent="0.25">
      <c r="A181">
        <v>179</v>
      </c>
      <c r="B181" t="s">
        <v>853</v>
      </c>
      <c r="D181" t="s">
        <v>1078</v>
      </c>
    </row>
    <row r="182" spans="1:4" x14ac:dyDescent="0.25">
      <c r="A182">
        <v>180</v>
      </c>
      <c r="B182" t="s">
        <v>1050</v>
      </c>
      <c r="D182" t="s">
        <v>1079</v>
      </c>
    </row>
    <row r="183" spans="1:4" x14ac:dyDescent="0.25">
      <c r="A183">
        <v>181</v>
      </c>
      <c r="B183" t="s">
        <v>1051</v>
      </c>
      <c r="D183" t="s">
        <v>1080</v>
      </c>
    </row>
    <row r="184" spans="1:4" x14ac:dyDescent="0.25">
      <c r="A184">
        <v>182</v>
      </c>
      <c r="B184" t="s">
        <v>1052</v>
      </c>
      <c r="D184" t="s">
        <v>1081</v>
      </c>
    </row>
    <row r="185" spans="1:4" x14ac:dyDescent="0.25">
      <c r="A185">
        <v>183</v>
      </c>
      <c r="B185" t="s">
        <v>1053</v>
      </c>
      <c r="D185" t="s">
        <v>1016</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F53F3-D77B-4652-B700-B212264C8946}">
  <sheetPr codeName="Sheet10"/>
  <dimension ref="A1:I185"/>
  <sheetViews>
    <sheetView workbookViewId="0">
      <pane ySplit="1" topLeftCell="A5" activePane="bottomLeft" state="frozen"/>
      <selection pane="bottomLeft" activeCell="H5" sqref="H5"/>
    </sheetView>
  </sheetViews>
  <sheetFormatPr defaultColWidth="8.81640625" defaultRowHeight="10.3" x14ac:dyDescent="0.25"/>
  <cols>
    <col min="1" max="1" width="5.1796875" style="272" bestFit="1" customWidth="1"/>
    <col min="2" max="2" width="14.453125" style="272" customWidth="1"/>
    <col min="3" max="3" width="16.453125" style="272" bestFit="1" customWidth="1"/>
    <col min="4" max="9" width="42.453125" style="273" customWidth="1"/>
    <col min="10" max="16384" width="8.81640625" style="272"/>
  </cols>
  <sheetData>
    <row r="1" spans="1:9" x14ac:dyDescent="0.25">
      <c r="A1" s="272" t="str" cm="1">
        <f t="array" ref="A1:I185">translations_CSPro[#All]</f>
        <v>Index</v>
      </c>
      <c r="B1" s="272" t="str">
        <v>CSPro Field</v>
      </c>
      <c r="C1" s="272" t="str">
        <v>CSPro Condition</v>
      </c>
      <c r="D1" s="273" t="str">
        <v>ENGLISH</v>
      </c>
      <c r="E1" s="273" t="str">
        <v>LANGUAGE 2</v>
      </c>
      <c r="F1" s="273" t="str">
        <v>LANGUAGE 3</v>
      </c>
      <c r="G1" s="273" t="str">
        <v>LANGUAGE 4</v>
      </c>
      <c r="H1" s="273" t="str">
        <v>LANGUAGE 5</v>
      </c>
      <c r="I1" s="273" t="str">
        <v>LANGUAGE 6</v>
      </c>
    </row>
    <row r="2" spans="1:9" x14ac:dyDescent="0.25">
      <c r="A2" s="272">
        <v>0</v>
      </c>
      <c r="B2" s="272">
        <v>0</v>
      </c>
      <c r="C2" s="272">
        <v>0</v>
      </c>
      <c r="D2" s="273" t="str">
        <v>8/15/2024 1:43:22 PM</v>
      </c>
      <c r="E2" s="273">
        <v>0</v>
      </c>
      <c r="F2" s="273">
        <v>0</v>
      </c>
      <c r="G2" s="273">
        <v>0</v>
      </c>
      <c r="H2" s="273">
        <v>0</v>
      </c>
      <c r="I2" s="273">
        <v>0</v>
      </c>
    </row>
    <row r="3" spans="1:9" x14ac:dyDescent="0.25">
      <c r="A3" s="272">
        <v>1</v>
      </c>
      <c r="B3" s="272">
        <v>0</v>
      </c>
      <c r="C3" s="272">
        <v>0</v>
      </c>
      <c r="D3" s="273" t="str">
        <v>01</v>
      </c>
      <c r="E3" s="273" t="str">
        <v>02</v>
      </c>
      <c r="F3" s="273" t="str">
        <v>03</v>
      </c>
      <c r="G3" s="273" t="str">
        <v>04</v>
      </c>
      <c r="H3" s="273" t="str">
        <v>05</v>
      </c>
      <c r="I3" s="273" t="str">
        <v>06</v>
      </c>
    </row>
    <row r="4" spans="1:9" x14ac:dyDescent="0.25">
      <c r="A4" s="272">
        <v>2</v>
      </c>
      <c r="B4" s="272">
        <v>0</v>
      </c>
      <c r="C4" s="272">
        <v>0</v>
      </c>
      <c r="D4" s="273" t="str">
        <v>EN</v>
      </c>
      <c r="E4" s="273">
        <v>0</v>
      </c>
      <c r="F4" s="273">
        <v>0</v>
      </c>
      <c r="G4" s="273">
        <v>0</v>
      </c>
      <c r="H4" s="273">
        <v>0</v>
      </c>
      <c r="I4" s="273">
        <v>0</v>
      </c>
    </row>
    <row r="5" spans="1:9" ht="409.6" x14ac:dyDescent="0.25">
      <c r="A5" s="272">
        <v>3</v>
      </c>
      <c r="B5" s="272" t="str">
        <v>AXCCONSENT</v>
      </c>
      <c r="C5" s="272">
        <v>0</v>
      </c>
      <c r="D5" s="273" t="str">
        <v xml:space="preserve">Good day! My name is _____________________. We are here on behalf of the [IMPLEMENTING AGENCY] conducting a survey of health facilities to assist the government in knowing more about health services in [COUNTRY]. 
This facility was selected to participate in the study. I would like to ask you some questions about your experiences here today to better understand how sick child services are provided in this facility. These questions usually take about 10-15 minutes.
We are not evaluating the [NURSE/DOCTOR/PROVIDER] or the facility. Information from this interview is confidential and will not be shared with anyone other than members of our survey team. The information acquired during this interview may be used by the [IMPLEMENTING AGENCY], other organizations or researchers, for planning service improvements or further studies of services. 
Neither your name nor your child's name or the date of service will be provided in any shared data, so your identity and any information about you will remain completely confidential.
Please know that the decision to participate in this interview is completely voluntary and that your decision will not affect the services you receive. If at any point you would prefer to end the interview please feel free to tell me. There is no penalty for refusing to participate, however, we hope you will choose to participate.
In case you need more information about the survey, you may contact the in-charge manager of this health facility.  
Do you have any questions for me at this time? 
Do I have your permission interview you? 
</v>
      </c>
      <c r="E5" s="273">
        <v>0</v>
      </c>
      <c r="F5" s="273">
        <v>0</v>
      </c>
      <c r="G5" s="273">
        <v>0</v>
      </c>
      <c r="H5" s="273">
        <v>0</v>
      </c>
      <c r="I5" s="273">
        <v>0</v>
      </c>
    </row>
    <row r="6" spans="1:9" ht="30.9" x14ac:dyDescent="0.25">
      <c r="A6" s="272">
        <v>4</v>
      </c>
      <c r="B6" s="272" t="str">
        <v>AXC101_BLOCK</v>
      </c>
      <c r="C6" s="272">
        <v>0</v>
      </c>
      <c r="D6" s="273" t="str">
        <v>S101.  RECORD THE TIME THE INTERVIEW STARTED.
USE 24-HOUR FORMAT</v>
      </c>
      <c r="E6" s="273">
        <v>0</v>
      </c>
      <c r="F6" s="273">
        <v>0</v>
      </c>
      <c r="G6" s="273">
        <v>0</v>
      </c>
      <c r="H6" s="273">
        <v>0</v>
      </c>
      <c r="I6" s="273">
        <v>0</v>
      </c>
    </row>
    <row r="7" spans="1:9" x14ac:dyDescent="0.25">
      <c r="A7" s="272">
        <v>5</v>
      </c>
      <c r="B7" s="272" t="str">
        <v>AXC102</v>
      </c>
      <c r="C7" s="272">
        <v>0</v>
      </c>
      <c r="D7" s="273" t="str">
        <v>S102.  What is the name of the sick child?</v>
      </c>
      <c r="E7" s="273">
        <v>0</v>
      </c>
      <c r="F7" s="273">
        <v>0</v>
      </c>
      <c r="G7" s="273">
        <v>0</v>
      </c>
      <c r="H7" s="273">
        <v>0</v>
      </c>
      <c r="I7" s="273">
        <v>0</v>
      </c>
    </row>
    <row r="8" spans="1:9" ht="61.75" x14ac:dyDescent="0.25">
      <c r="A8" s="272">
        <v>6</v>
      </c>
      <c r="B8" s="272" t="str">
        <v>AXC103_BLOCK</v>
      </c>
      <c r="C8" s="272">
        <v>0</v>
      </c>
      <c r="D8" s="273" t="str">
        <v>S103.  What time did you arrive at the facility today?
USE 24-HOUR FORMAT
IF THEY CAN'T GIVE AN APPROXIMATE TIME, SELECT THE CODE ‘98’ FOR 'DON’T KNOW HOURS AND MINUTES'.</v>
      </c>
      <c r="E8" s="273">
        <v>0</v>
      </c>
      <c r="F8" s="273">
        <v>0</v>
      </c>
      <c r="G8" s="273">
        <v>0</v>
      </c>
      <c r="H8" s="273">
        <v>0</v>
      </c>
      <c r="I8" s="273">
        <v>0</v>
      </c>
    </row>
    <row r="9" spans="1:9" ht="61.75" x14ac:dyDescent="0.25">
      <c r="A9" s="272">
        <v>7</v>
      </c>
      <c r="B9" s="272" t="str">
        <v>AXC104_BLOCK</v>
      </c>
      <c r="C9" s="272">
        <v>0</v>
      </c>
      <c r="D9" s="273" t="str">
        <v>S104.  What time did you see the provider?
USE 24-HOUR FORMAT
IF THEY CAN'T GIVE AN APPROXIMATE TIME, SELECT THE CODE ‘98’ FOR 'DON’T KNOW HOURS AND MINUTES'.</v>
      </c>
      <c r="E9" s="273">
        <v>0</v>
      </c>
      <c r="F9" s="273">
        <v>0</v>
      </c>
      <c r="G9" s="273">
        <v>0</v>
      </c>
      <c r="H9" s="273">
        <v>0</v>
      </c>
      <c r="I9" s="273">
        <v>0</v>
      </c>
    </row>
    <row r="10" spans="1:9" ht="20.6" x14ac:dyDescent="0.25">
      <c r="A10" s="272">
        <v>8</v>
      </c>
      <c r="B10" s="272" t="str">
        <v>AXC105_BLOCK</v>
      </c>
      <c r="C10" s="272">
        <v>0</v>
      </c>
      <c r="D10" s="273" t="str">
        <v>S105.  What day, month, and year was ~~AXC102~~ born?</v>
      </c>
      <c r="E10" s="273">
        <v>0</v>
      </c>
      <c r="F10" s="273">
        <v>0</v>
      </c>
      <c r="G10" s="273">
        <v>0</v>
      </c>
      <c r="H10" s="273">
        <v>0</v>
      </c>
      <c r="I10" s="273">
        <v>0</v>
      </c>
    </row>
    <row r="11" spans="1:9" ht="30.9" x14ac:dyDescent="0.25">
      <c r="A11" s="272">
        <v>9</v>
      </c>
      <c r="B11" s="272" t="str">
        <v>AXC106</v>
      </c>
      <c r="C11" s="272">
        <v>0</v>
      </c>
      <c r="D11" s="273" t="str">
        <v xml:space="preserve">S106.  Has ~~AXC102~~ been brought to see a health provider or traditional healer before for this same illness? </v>
      </c>
      <c r="E11" s="273">
        <v>0</v>
      </c>
      <c r="F11" s="273">
        <v>0</v>
      </c>
      <c r="G11" s="273">
        <v>0</v>
      </c>
      <c r="H11" s="273">
        <v>0</v>
      </c>
      <c r="I11" s="273">
        <v>0</v>
      </c>
    </row>
    <row r="12" spans="1:9" x14ac:dyDescent="0.25">
      <c r="A12" s="272">
        <v>10</v>
      </c>
      <c r="B12" s="272" t="str">
        <v>AXC107</v>
      </c>
      <c r="C12" s="272">
        <v>0</v>
      </c>
      <c r="D12" s="273" t="str">
        <v>S107.  Where was ~~AXC102~~ seen previously?</v>
      </c>
      <c r="E12" s="273">
        <v>0</v>
      </c>
      <c r="F12" s="273">
        <v>0</v>
      </c>
      <c r="G12" s="273">
        <v>0</v>
      </c>
      <c r="H12" s="273">
        <v>0</v>
      </c>
      <c r="I12" s="273">
        <v>0</v>
      </c>
    </row>
    <row r="13" spans="1:9" x14ac:dyDescent="0.25">
      <c r="A13" s="272">
        <v>11</v>
      </c>
      <c r="B13" s="272" t="str">
        <v>AXC109</v>
      </c>
      <c r="C13" s="272">
        <v>0</v>
      </c>
      <c r="D13" s="273" t="str">
        <v>S109.  Was ~~AXC102~~ referred to this facility?</v>
      </c>
      <c r="E13" s="273">
        <v>0</v>
      </c>
      <c r="F13" s="273">
        <v>0</v>
      </c>
      <c r="G13" s="273">
        <v>0</v>
      </c>
      <c r="H13" s="273">
        <v>0</v>
      </c>
      <c r="I13" s="273">
        <v>0</v>
      </c>
    </row>
    <row r="14" spans="1:9" ht="20.6" x14ac:dyDescent="0.25">
      <c r="A14" s="272">
        <v>12</v>
      </c>
      <c r="B14" s="272" t="str">
        <v>AXC111</v>
      </c>
      <c r="C14" s="272">
        <v>0</v>
      </c>
      <c r="D14" s="273" t="str">
        <v>S111.  When did you first bring ~~AXC102~~ to this facility for this same illness?</v>
      </c>
      <c r="E14" s="273">
        <v>0</v>
      </c>
      <c r="F14" s="273">
        <v>0</v>
      </c>
      <c r="G14" s="273">
        <v>0</v>
      </c>
      <c r="H14" s="273">
        <v>0</v>
      </c>
      <c r="I14" s="273">
        <v>0</v>
      </c>
    </row>
    <row r="15" spans="1:9" ht="20.6" x14ac:dyDescent="0.25">
      <c r="A15" s="272">
        <v>13</v>
      </c>
      <c r="B15" s="272" t="str">
        <v>AXC112</v>
      </c>
      <c r="C15" s="272">
        <v>0</v>
      </c>
      <c r="D15" s="273" t="str">
        <v>S112.  Did the provider tell you what illness ~~AXC102~~ has?</v>
      </c>
      <c r="E15" s="273">
        <v>0</v>
      </c>
      <c r="F15" s="273">
        <v>0</v>
      </c>
      <c r="G15" s="273">
        <v>0</v>
      </c>
      <c r="H15" s="273">
        <v>0</v>
      </c>
      <c r="I15" s="273">
        <v>0</v>
      </c>
    </row>
    <row r="16" spans="1:9" ht="20.6" x14ac:dyDescent="0.25">
      <c r="A16" s="272">
        <v>14</v>
      </c>
      <c r="B16" s="272" t="str">
        <v>AXC113</v>
      </c>
      <c r="C16" s="272">
        <v>0</v>
      </c>
      <c r="D16" s="273" t="str">
        <v>S113.  What would you do if ~~AXC102~~ does not get completely better or becomes worse?</v>
      </c>
      <c r="E16" s="273">
        <v>0</v>
      </c>
      <c r="F16" s="273">
        <v>0</v>
      </c>
      <c r="G16" s="273">
        <v>0</v>
      </c>
      <c r="H16" s="273">
        <v>0</v>
      </c>
      <c r="I16" s="273">
        <v>0</v>
      </c>
    </row>
    <row r="17" spans="1:9" ht="102.9" x14ac:dyDescent="0.25">
      <c r="A17" s="272">
        <v>15</v>
      </c>
      <c r="B17" s="272" t="str">
        <v>AXC114</v>
      </c>
      <c r="C17" s="272">
        <v>0</v>
      </c>
      <c r="D17" s="273" t="str">
        <v xml:space="preserve">S114.  Did the provider tell you about any signs or symptoms you may see for which you must immediately bring the child back to a health facility?  
IF YES, ASK: Can you tell me what these are?
IF NECESSARY, PROBE:  
Were there any serious symptoms or danger signs for which you were told to bring ~~AXC102~~ back immediately? </v>
      </c>
      <c r="E17" s="273">
        <v>0</v>
      </c>
      <c r="F17" s="273">
        <v>0</v>
      </c>
      <c r="G17" s="273">
        <v>0</v>
      </c>
      <c r="H17" s="273">
        <v>0</v>
      </c>
      <c r="I17" s="273">
        <v>0</v>
      </c>
    </row>
    <row r="18" spans="1:9" ht="20.6" x14ac:dyDescent="0.25">
      <c r="A18" s="272">
        <v>16</v>
      </c>
      <c r="B18" s="272" t="str">
        <v>AXC115</v>
      </c>
      <c r="C18" s="272">
        <v>0</v>
      </c>
      <c r="D18" s="273" t="str">
        <v xml:space="preserve">S115.  Did the provider give or prescribe any medicines for ~~AXC102~~ to take at home?  </v>
      </c>
      <c r="E18" s="273">
        <v>0</v>
      </c>
      <c r="F18" s="273">
        <v>0</v>
      </c>
      <c r="G18" s="273">
        <v>0</v>
      </c>
      <c r="H18" s="273">
        <v>0</v>
      </c>
      <c r="I18" s="273">
        <v>0</v>
      </c>
    </row>
    <row r="19" spans="1:9" ht="61.75" x14ac:dyDescent="0.25">
      <c r="A19" s="272">
        <v>17</v>
      </c>
      <c r="B19" s="272" t="str">
        <v>AXC116</v>
      </c>
      <c r="C19" s="272">
        <v>0</v>
      </c>
      <c r="D19" s="273" t="str">
        <v>S116.  May I see all medications that ~~AXC102~~ received and any prescriptions that have not yet been filled?
CIRCLE THE RESPONSE DESCRIBING THE MEDICATIONS AND PRESCRIPTIONS YOU SEE.</v>
      </c>
      <c r="E19" s="273">
        <v>0</v>
      </c>
      <c r="F19" s="273">
        <v>0</v>
      </c>
      <c r="G19" s="273">
        <v>0</v>
      </c>
      <c r="H19" s="273">
        <v>0</v>
      </c>
      <c r="I19" s="273">
        <v>0</v>
      </c>
    </row>
    <row r="20" spans="1:9" ht="92.6" x14ac:dyDescent="0.25">
      <c r="A20" s="272">
        <v>18</v>
      </c>
      <c r="B20" s="272" t="str">
        <v>AXC117</v>
      </c>
      <c r="C20" s="272">
        <v>0</v>
      </c>
      <c r="D20" s="273" t="str">
        <v>S117.  CIRCLE IF THE CHILD RECEIVED OR WAS PRESCRIBED ANY OF THESE MEDICATIONS
CIRCLE ALL THAT IS APPLIED
NOTE: FIRST LINE MALARIA TREATMENT WILL BE ADAPTED FOR EACH COUNTRY USING LOCAL BRAND NAME FOR ACT</v>
      </c>
      <c r="E20" s="273">
        <v>0</v>
      </c>
      <c r="F20" s="273">
        <v>0</v>
      </c>
      <c r="G20" s="273">
        <v>0</v>
      </c>
      <c r="H20" s="273">
        <v>0</v>
      </c>
      <c r="I20" s="273">
        <v>0</v>
      </c>
    </row>
    <row r="21" spans="1:9" ht="20.6" x14ac:dyDescent="0.25">
      <c r="A21" s="272">
        <v>19</v>
      </c>
      <c r="B21" s="272" t="str">
        <v>AXC118</v>
      </c>
      <c r="C21" s="272">
        <v>0</v>
      </c>
      <c r="D21" s="273" t="str">
        <v>S118.  Do you know the reason that the provider gave this treatment for ~~AXC102~~?</v>
      </c>
      <c r="E21" s="273">
        <v>0</v>
      </c>
      <c r="F21" s="273">
        <v>0</v>
      </c>
      <c r="G21" s="273">
        <v>0</v>
      </c>
      <c r="H21" s="273">
        <v>0</v>
      </c>
      <c r="I21" s="273">
        <v>0</v>
      </c>
    </row>
    <row r="22" spans="1:9" ht="61.75" x14ac:dyDescent="0.25">
      <c r="A22" s="272">
        <v>20</v>
      </c>
      <c r="B22" s="272" t="str">
        <v>AXC119</v>
      </c>
      <c r="C22" s="272">
        <v>0</v>
      </c>
      <c r="D22" s="273" t="str">
        <v xml:space="preserve">S119.  Do you feel comfortable that you know how much of each medication to give ~~AXC102~~ each day and for how many days to give it?
IF “2” OR “8” SEND CLIENT BACK TO PROVIDER AT THE END OF THE INTERVIEW </v>
      </c>
      <c r="E22" s="273">
        <v>0</v>
      </c>
      <c r="F22" s="273">
        <v>0</v>
      </c>
      <c r="G22" s="273">
        <v>0</v>
      </c>
      <c r="H22" s="273">
        <v>0</v>
      </c>
      <c r="I22" s="273">
        <v>0</v>
      </c>
    </row>
    <row r="23" spans="1:9" ht="20.6" x14ac:dyDescent="0.25">
      <c r="A23" s="272">
        <v>21</v>
      </c>
      <c r="B23" s="272" t="str">
        <v>AXC120</v>
      </c>
      <c r="C23" s="272">
        <v>0</v>
      </c>
      <c r="D23" s="273" t="str">
        <v xml:space="preserve">S120.  What did the provider tell you about feeding solid foods to ~~AXC102~~ during this illness?  </v>
      </c>
      <c r="E23" s="273">
        <v>0</v>
      </c>
      <c r="F23" s="273">
        <v>0</v>
      </c>
      <c r="G23" s="273">
        <v>0</v>
      </c>
      <c r="H23" s="273">
        <v>0</v>
      </c>
      <c r="I23" s="273">
        <v>0</v>
      </c>
    </row>
    <row r="24" spans="1:9" ht="30.9" x14ac:dyDescent="0.25">
      <c r="A24" s="272">
        <v>22</v>
      </c>
      <c r="B24" s="272" t="str">
        <v>AXC121</v>
      </c>
      <c r="C24" s="272">
        <v>0</v>
      </c>
      <c r="D24" s="273" t="str">
        <v>S121.  What did the provider tell you about giving fluids (or breast milk, if the child is breastfed) to ~~AXC102~~ during this illness?</v>
      </c>
      <c r="E24" s="273">
        <v>0</v>
      </c>
      <c r="F24" s="273">
        <v>0</v>
      </c>
      <c r="G24" s="273">
        <v>0</v>
      </c>
      <c r="H24" s="273">
        <v>0</v>
      </c>
      <c r="I24" s="273">
        <v>0</v>
      </c>
    </row>
    <row r="25" spans="1:9" ht="41.15" x14ac:dyDescent="0.25">
      <c r="A25" s="272">
        <v>23</v>
      </c>
      <c r="B25" s="272" t="str">
        <v>AXC122_BLOCK</v>
      </c>
      <c r="C25" s="272">
        <v>0</v>
      </c>
      <c r="D25" s="273" t="str">
        <v>S122.  What was the outcome of this consultation?
READ EACH OUTCOME OPTION AND CIRCLE  CODE '1' IF YES, OR CODE '2' FOR NO.</v>
      </c>
      <c r="E25" s="273">
        <v>0</v>
      </c>
      <c r="F25" s="273">
        <v>0</v>
      </c>
      <c r="G25" s="273">
        <v>0</v>
      </c>
      <c r="H25" s="273">
        <v>0</v>
      </c>
      <c r="I25" s="273">
        <v>0</v>
      </c>
    </row>
    <row r="26" spans="1:9" x14ac:dyDescent="0.25">
      <c r="A26" s="272">
        <v>24</v>
      </c>
      <c r="B26" s="272" t="str">
        <v>AXC1221A</v>
      </c>
      <c r="C26" s="272">
        <v>0</v>
      </c>
      <c r="D26" s="273" t="str">
        <v>S122-a).  Treated and sent home</v>
      </c>
      <c r="E26" s="273">
        <v>0</v>
      </c>
      <c r="F26" s="273">
        <v>0</v>
      </c>
      <c r="G26" s="273">
        <v>0</v>
      </c>
      <c r="H26" s="273">
        <v>0</v>
      </c>
      <c r="I26" s="273">
        <v>0</v>
      </c>
    </row>
    <row r="27" spans="1:9" x14ac:dyDescent="0.25">
      <c r="A27" s="272">
        <v>25</v>
      </c>
      <c r="B27" s="272" t="str">
        <v>AXC122B</v>
      </c>
      <c r="C27" s="272">
        <v>0</v>
      </c>
      <c r="D27" s="273" t="str">
        <v>S122-b).  Child referred to provider, same facility</v>
      </c>
      <c r="E27" s="273">
        <v>0</v>
      </c>
      <c r="F27" s="273">
        <v>0</v>
      </c>
      <c r="G27" s="273">
        <v>0</v>
      </c>
      <c r="H27" s="273">
        <v>0</v>
      </c>
      <c r="I27" s="273">
        <v>0</v>
      </c>
    </row>
    <row r="28" spans="1:9" x14ac:dyDescent="0.25">
      <c r="A28" s="272">
        <v>26</v>
      </c>
      <c r="B28" s="272" t="str">
        <v>AXC122C</v>
      </c>
      <c r="C28" s="272">
        <v>0</v>
      </c>
      <c r="D28" s="273" t="str">
        <v>S122-c).  Child admitted, same facility</v>
      </c>
      <c r="E28" s="273">
        <v>0</v>
      </c>
      <c r="F28" s="273">
        <v>0</v>
      </c>
      <c r="G28" s="273">
        <v>0</v>
      </c>
      <c r="H28" s="273">
        <v>0</v>
      </c>
      <c r="I28" s="273">
        <v>0</v>
      </c>
    </row>
    <row r="29" spans="1:9" x14ac:dyDescent="0.25">
      <c r="A29" s="272">
        <v>27</v>
      </c>
      <c r="B29" s="272" t="str">
        <v>AXC122D</v>
      </c>
      <c r="C29" s="272">
        <v>0</v>
      </c>
      <c r="D29" s="273" t="str">
        <v>S122-d).  Child sent to lab for testing</v>
      </c>
      <c r="E29" s="273">
        <v>0</v>
      </c>
      <c r="F29" s="273">
        <v>0</v>
      </c>
      <c r="G29" s="273">
        <v>0</v>
      </c>
      <c r="H29" s="273">
        <v>0</v>
      </c>
      <c r="I29" s="273">
        <v>0</v>
      </c>
    </row>
    <row r="30" spans="1:9" x14ac:dyDescent="0.25">
      <c r="A30" s="272">
        <v>28</v>
      </c>
      <c r="B30" s="272" t="str">
        <v>AXC122E</v>
      </c>
      <c r="C30" s="272">
        <v>0</v>
      </c>
      <c r="D30" s="273" t="str">
        <v>S122-e).  Child referred to other facility</v>
      </c>
      <c r="E30" s="273">
        <v>0</v>
      </c>
      <c r="F30" s="273">
        <v>0</v>
      </c>
      <c r="G30" s="273">
        <v>0</v>
      </c>
      <c r="H30" s="273">
        <v>0</v>
      </c>
      <c r="I30" s="273">
        <v>0</v>
      </c>
    </row>
    <row r="31" spans="1:9" ht="92.6" x14ac:dyDescent="0.25">
      <c r="A31" s="272">
        <v>29</v>
      </c>
      <c r="B31" s="272" t="str">
        <v>AXCINS201</v>
      </c>
      <c r="C31" s="272">
        <v>0</v>
      </c>
      <c r="D31" s="273" t="str">
        <v>SINS2.  Thank you for answering my questions about the care ~~AXC102~~ received today. Now I am going to ask you about specific services that your child received in this visit to the health facility today. I know some of these are difficult to remember, so it is ok if you don't remember, but do try to tell me what you remember as it will be very useful in checking the quality of sick child care provided in the facilities around here.</v>
      </c>
      <c r="E31" s="273">
        <v>0</v>
      </c>
      <c r="F31" s="273">
        <v>0</v>
      </c>
      <c r="G31" s="273">
        <v>0</v>
      </c>
      <c r="H31" s="273">
        <v>0</v>
      </c>
      <c r="I31" s="273">
        <v>0</v>
      </c>
    </row>
    <row r="32" spans="1:9" ht="61.75" x14ac:dyDescent="0.25">
      <c r="A32" s="272">
        <v>30</v>
      </c>
      <c r="B32" s="272" t="str">
        <v>AXC201</v>
      </c>
      <c r="C32" s="272">
        <v>0</v>
      </c>
      <c r="D32" s="273" t="str">
        <v>S201.  Thinking about your visit with ~~AXC102~~ today, did you feel the doctors, nurses or other staff treated you and ~~AXC102~~ with respect? 
IF YES, ASK: Would you say this was all the time, most of the time, or a few times?</v>
      </c>
      <c r="E32" s="273">
        <v>0</v>
      </c>
      <c r="F32" s="273">
        <v>0</v>
      </c>
      <c r="G32" s="273">
        <v>0</v>
      </c>
      <c r="H32" s="273">
        <v>0</v>
      </c>
      <c r="I32" s="273">
        <v>0</v>
      </c>
    </row>
    <row r="33" spans="1:9" ht="61.75" x14ac:dyDescent="0.25">
      <c r="A33" s="272">
        <v>31</v>
      </c>
      <c r="B33" s="272" t="str">
        <v>AXC202</v>
      </c>
      <c r="C33" s="272">
        <v>0</v>
      </c>
      <c r="D33" s="273" t="str">
        <v>S202.  Thinking about your visit with ~~AXC102~~ today, did you feel the doctors, nurses or other staff treated you and ~~AXC102~~ in a friendly manner?
IF YES, ASK: Would you say this was all the time, most of the time, or a few times?</v>
      </c>
      <c r="E33" s="273">
        <v>0</v>
      </c>
      <c r="F33" s="273">
        <v>0</v>
      </c>
      <c r="G33" s="273">
        <v>0</v>
      </c>
      <c r="H33" s="273">
        <v>0</v>
      </c>
      <c r="I33" s="273">
        <v>0</v>
      </c>
    </row>
    <row r="34" spans="1:9" ht="82.3" x14ac:dyDescent="0.25">
      <c r="A34" s="272">
        <v>32</v>
      </c>
      <c r="B34" s="272" t="str">
        <v>AXC203</v>
      </c>
      <c r="C34" s="272">
        <v>0</v>
      </c>
      <c r="D34" s="273" t="str">
        <v>S203.  Thinking about your visit with ~~AXC102~~ today, did you feel you could discuss your problems with the doctors, nurses or other providers, without others not involved in your care overhearing your conversations?
IF YES, ASK: Would you say this was all the time, most of the time, or a few times?</v>
      </c>
      <c r="E34" s="273">
        <v>0</v>
      </c>
      <c r="F34" s="273">
        <v>0</v>
      </c>
      <c r="G34" s="273">
        <v>0</v>
      </c>
      <c r="H34" s="273">
        <v>0</v>
      </c>
      <c r="I34" s="273">
        <v>0</v>
      </c>
    </row>
    <row r="35" spans="1:9" ht="61.75" x14ac:dyDescent="0.25">
      <c r="A35" s="272">
        <v>33</v>
      </c>
      <c r="B35" s="272" t="str">
        <v>AXC204</v>
      </c>
      <c r="C35" s="272">
        <v>0</v>
      </c>
      <c r="D35" s="273" t="str">
        <v>S204.  Thinking about your visit with ~~AXC102~~ today, did you feel that during your consultation, no other clients or patients in the facility could see you?
IF YES, ASK: Would you say this was all the time, most of the time, or a few times?</v>
      </c>
      <c r="E35" s="273">
        <v>0</v>
      </c>
      <c r="F35" s="273">
        <v>0</v>
      </c>
      <c r="G35" s="273">
        <v>0</v>
      </c>
      <c r="H35" s="273">
        <v>0</v>
      </c>
      <c r="I35" s="273">
        <v>0</v>
      </c>
    </row>
    <row r="36" spans="1:9" ht="82.3" x14ac:dyDescent="0.25">
      <c r="A36" s="272">
        <v>34</v>
      </c>
      <c r="B36" s="272" t="str">
        <v>AXC205</v>
      </c>
      <c r="C36" s="272">
        <v>0</v>
      </c>
      <c r="D36" s="273" t="str">
        <v>S205.  Thinking about your visit with ~~AXC102~~ today, would you say you were treated differently because of any personal attribute, like your age, marital status, number of children, your education, wealth, or something like that? 
IF YES, ASK: Would you say this was all the time, most of the time, or a few times?</v>
      </c>
      <c r="E36" s="273">
        <v>0</v>
      </c>
      <c r="F36" s="273">
        <v>0</v>
      </c>
      <c r="G36" s="273">
        <v>0</v>
      </c>
      <c r="H36" s="273">
        <v>0</v>
      </c>
      <c r="I36" s="273">
        <v>0</v>
      </c>
    </row>
    <row r="37" spans="1:9" ht="92.6" x14ac:dyDescent="0.25">
      <c r="A37" s="272">
        <v>35</v>
      </c>
      <c r="B37" s="272" t="str">
        <v>AXC206</v>
      </c>
      <c r="C37" s="272">
        <v>0</v>
      </c>
      <c r="D37" s="273" t="str">
        <v>S206.  Thinking about your visit with ~~AXC102~~ today, did you feel you understood the purpose of any tests you were asked to do? 
IF YES, ASK: Would you say this was all the time, most of the time, or a few times?
IF CLIENT SAYS THEY DIDN'T HAVE ANY TESTS, CIRCLE 9</v>
      </c>
      <c r="E37" s="273">
        <v>0</v>
      </c>
      <c r="F37" s="273">
        <v>0</v>
      </c>
      <c r="G37" s="273">
        <v>0</v>
      </c>
      <c r="H37" s="273">
        <v>0</v>
      </c>
      <c r="I37" s="273">
        <v>0</v>
      </c>
    </row>
    <row r="38" spans="1:9" ht="92.6" x14ac:dyDescent="0.25">
      <c r="A38" s="272">
        <v>36</v>
      </c>
      <c r="B38" s="272" t="str">
        <v>AXC207</v>
      </c>
      <c r="C38" s="272">
        <v>0</v>
      </c>
      <c r="D38" s="273" t="str">
        <v>S207.  Thinking about your visit with ~~AXC102~~ today, did you feel you understood the purpose of any medicines you were given? 
IF YES, ASK: Would you say this was all the time, most of the time, or a few times?
IF CLIENT SAYS THEY WEREN'T GIVEN ANY MEDICINES, CIRCLE 9</v>
      </c>
      <c r="E38" s="273">
        <v>0</v>
      </c>
      <c r="F38" s="273">
        <v>0</v>
      </c>
      <c r="G38" s="273">
        <v>0</v>
      </c>
      <c r="H38" s="273">
        <v>0</v>
      </c>
      <c r="I38" s="273">
        <v>0</v>
      </c>
    </row>
    <row r="39" spans="1:9" ht="61.75" x14ac:dyDescent="0.25">
      <c r="A39" s="272">
        <v>37</v>
      </c>
      <c r="B39" s="272" t="str">
        <v>AXC208</v>
      </c>
      <c r="C39" s="272">
        <v>0</v>
      </c>
      <c r="D39" s="273" t="str">
        <v>S208.  Thinking about your visit with ~~AXC102~~ today, did you feel you could ask the doctors, nurses or other staff at the facility any questions you had? 
IF YES, ASK: Would you say this was all the time, most of the time, or a few times?</v>
      </c>
      <c r="E39" s="273">
        <v>0</v>
      </c>
      <c r="F39" s="273">
        <v>0</v>
      </c>
      <c r="G39" s="273">
        <v>0</v>
      </c>
      <c r="H39" s="273">
        <v>0</v>
      </c>
      <c r="I39" s="273">
        <v>0</v>
      </c>
    </row>
    <row r="40" spans="1:9" ht="61.75" x14ac:dyDescent="0.25">
      <c r="A40" s="272">
        <v>38</v>
      </c>
      <c r="B40" s="272" t="str">
        <v>AXC209</v>
      </c>
      <c r="C40" s="272">
        <v>0</v>
      </c>
      <c r="D40" s="273" t="str">
        <v>S209.  Thinking about your visit with ~~AXC102~~ today, did you feel the health facility environment, including the washrooms were clean? 
IF YES, ASK: Would you say this was all the time, most of the time, or a few times?</v>
      </c>
      <c r="E40" s="273">
        <v>0</v>
      </c>
      <c r="F40" s="273">
        <v>0</v>
      </c>
      <c r="G40" s="273">
        <v>0</v>
      </c>
      <c r="H40" s="273">
        <v>0</v>
      </c>
      <c r="I40" s="273">
        <v>0</v>
      </c>
    </row>
    <row r="41" spans="1:9" ht="113.15" x14ac:dyDescent="0.25">
      <c r="A41" s="272">
        <v>39</v>
      </c>
      <c r="B41" s="272" t="str">
        <v>AXC210</v>
      </c>
      <c r="C41" s="272">
        <v>0</v>
      </c>
      <c r="D41" s="273" t="str">
        <v xml:space="preserve">S210.  Thinking about your visit with ~~AXC102~~ today, did the doctors, nurses, or other health care providers involve you in decisions about ~~AXC102~~'s care?
IF YES, ASK: Would you say this was all the time, most of the time, or a few times?
IF CLIENT SAYS THEY DID NOT MAKE ANY DECISIONS, CIRCLE 9
</v>
      </c>
      <c r="E41" s="273">
        <v>0</v>
      </c>
      <c r="F41" s="273">
        <v>0</v>
      </c>
      <c r="G41" s="273">
        <v>0</v>
      </c>
      <c r="H41" s="273">
        <v>0</v>
      </c>
      <c r="I41" s="273">
        <v>0</v>
      </c>
    </row>
    <row r="42" spans="1:9" ht="61.75" x14ac:dyDescent="0.25">
      <c r="A42" s="272">
        <v>40</v>
      </c>
      <c r="B42" s="272" t="str">
        <v>AXC211</v>
      </c>
      <c r="C42" s="272">
        <v>0</v>
      </c>
      <c r="D42" s="273" t="str">
        <v>S211.  Thinking about your visit with ~~AXC102~~ today, did you feel you were able to discuss any problems or concerns you had with the health staff?
IF YES, ASK: Would you say this was all the time, most of the time, or a few times?</v>
      </c>
      <c r="E42" s="273">
        <v>0</v>
      </c>
      <c r="F42" s="273">
        <v>0</v>
      </c>
      <c r="G42" s="273">
        <v>0</v>
      </c>
      <c r="H42" s="273">
        <v>0</v>
      </c>
      <c r="I42" s="273">
        <v>0</v>
      </c>
    </row>
    <row r="43" spans="1:9" ht="61.75" x14ac:dyDescent="0.25">
      <c r="A43" s="272">
        <v>41</v>
      </c>
      <c r="B43" s="272" t="str">
        <v>AXC212</v>
      </c>
      <c r="C43" s="272">
        <v>0</v>
      </c>
      <c r="D43" s="273" t="str">
        <v>S212.  Thinking about your visit with ~~AXC102~~ today, did you feel your concerns were taken seriously by the health staff?
IF YES, ASK: Would you say this was all the time, most of the time, or a few times?</v>
      </c>
      <c r="E43" s="273">
        <v>0</v>
      </c>
      <c r="F43" s="273">
        <v>0</v>
      </c>
      <c r="G43" s="273">
        <v>0</v>
      </c>
      <c r="H43" s="273">
        <v>0</v>
      </c>
      <c r="I43" s="273">
        <v>0</v>
      </c>
    </row>
    <row r="44" spans="1:9" ht="82.3" x14ac:dyDescent="0.25">
      <c r="A44" s="272">
        <v>42</v>
      </c>
      <c r="B44" s="272" t="str">
        <v>AXC213</v>
      </c>
      <c r="C44" s="272">
        <v>0</v>
      </c>
      <c r="D44" s="273" t="str">
        <v>S213.  Thinking about your visit with ~~AXC102~~ today, did you feel like you or ~~AXC102~~ were treated roughly, for instance were you pushed, beaten, slapped, pinched, physically restrained or gagged, or physically mistreated in any other way? 
IF YES, ASK: Would you say this was all the time, most of the time, or a few times?</v>
      </c>
      <c r="E44" s="273">
        <v>0</v>
      </c>
      <c r="F44" s="273">
        <v>0</v>
      </c>
      <c r="G44" s="273">
        <v>0</v>
      </c>
      <c r="H44" s="273">
        <v>0</v>
      </c>
      <c r="I44" s="273">
        <v>0</v>
      </c>
    </row>
    <row r="45" spans="1:9" ht="72" x14ac:dyDescent="0.25">
      <c r="A45" s="272">
        <v>43</v>
      </c>
      <c r="B45" s="272" t="str">
        <v>AXC214</v>
      </c>
      <c r="C45" s="272">
        <v>0</v>
      </c>
      <c r="D45" s="273" t="str">
        <v>S214.  Thinking about your visit with ~~AXC102~~ today, did you feel the doctors, nurses or other healthcare providers shouted at you, scolded you, insulted, threatened or talked to you rudely?
IF YES, ASK: Would you say this was all the time, most of the time, or a few times?</v>
      </c>
      <c r="E45" s="273">
        <v>0</v>
      </c>
      <c r="F45" s="273">
        <v>0</v>
      </c>
      <c r="G45" s="273">
        <v>0</v>
      </c>
      <c r="H45" s="273">
        <v>0</v>
      </c>
      <c r="I45" s="273">
        <v>0</v>
      </c>
    </row>
    <row r="46" spans="1:9" ht="409.6" x14ac:dyDescent="0.25">
      <c r="A46" s="272">
        <v>44</v>
      </c>
      <c r="B46" s="272" t="str">
        <v>AXPCONSENT</v>
      </c>
      <c r="C46" s="272">
        <v>0</v>
      </c>
      <c r="D46" s="273" t="str">
        <v xml:space="preserve">EPC INTRODUCTION AND CONSENT.  Good day! My name is _____________________. We are here on behalf of the [IMPLEMENTING AGENCY] conducting a survey of health facilities to assist the government in knowing more about health services in [COUNTRY]. 
This facility was selected to participate in the study. I would like to ask you some questions about your experiences here today to better understand how delivery services are provided in this facility. These questions usually take about 10-15 minutes.
We are not evaluating the [NURSE/DOCTOR/PROVIDER] or the facility. Information from this interview is confidential and will not be shared with anyone other than members of our survey team. The information acquired during this interview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the decision to participate in this interview is completely voluntary and that your decision will not affect the services you receive. If at any point you would prefer to end the interview please feel free to tell me. There is no penalty for refusing to participate, however, we hope you will choose to participate.
In case you need more information about the survey, you may contact the in-charge manager of this health facility.  
Do you have any questions for me at this time? 
Do I have your permission interview you? 
</v>
      </c>
      <c r="E46" s="273">
        <v>0</v>
      </c>
      <c r="F46" s="273">
        <v>0</v>
      </c>
      <c r="G46" s="273">
        <v>0</v>
      </c>
      <c r="H46" s="273">
        <v>0</v>
      </c>
      <c r="I46" s="273">
        <v>0</v>
      </c>
    </row>
    <row r="47" spans="1:9" ht="30.9" x14ac:dyDescent="0.25">
      <c r="A47" s="272">
        <v>45</v>
      </c>
      <c r="B47" s="272" t="str">
        <v>AXP101_BLOCK</v>
      </c>
      <c r="C47" s="272">
        <v>0</v>
      </c>
      <c r="D47" s="273" t="str">
        <v>P101.  RECORD THE TIME THE INTERVIEW STARTED.
USE 24-HOUR FORMAT</v>
      </c>
      <c r="E47" s="273">
        <v>0</v>
      </c>
      <c r="F47" s="273">
        <v>0</v>
      </c>
      <c r="G47" s="273">
        <v>0</v>
      </c>
      <c r="H47" s="273">
        <v>0</v>
      </c>
      <c r="I47" s="273">
        <v>0</v>
      </c>
    </row>
    <row r="48" spans="1:9" ht="20.6" x14ac:dyDescent="0.25">
      <c r="A48" s="272">
        <v>46</v>
      </c>
      <c r="B48" s="272" t="str">
        <v>AXP102</v>
      </c>
      <c r="C48" s="272">
        <v>0</v>
      </c>
      <c r="D48" s="273" t="str">
        <v>P102.  Did you plan to deliver your baby in this facility?</v>
      </c>
      <c r="E48" s="273">
        <v>0</v>
      </c>
      <c r="F48" s="273">
        <v>0</v>
      </c>
      <c r="G48" s="273">
        <v>0</v>
      </c>
      <c r="H48" s="273">
        <v>0</v>
      </c>
      <c r="I48" s="273">
        <v>0</v>
      </c>
    </row>
    <row r="49" spans="1:9" ht="20.6" x14ac:dyDescent="0.25">
      <c r="A49" s="272">
        <v>47</v>
      </c>
      <c r="B49" s="272" t="str">
        <v>AXP103</v>
      </c>
      <c r="C49" s="272">
        <v>0</v>
      </c>
      <c r="D49" s="273" t="str">
        <v>P103.  Did you plan to deliver your baby at another health facility?</v>
      </c>
      <c r="E49" s="273">
        <v>0</v>
      </c>
      <c r="F49" s="273">
        <v>0</v>
      </c>
      <c r="G49" s="273">
        <v>0</v>
      </c>
      <c r="H49" s="273">
        <v>0</v>
      </c>
      <c r="I49" s="273">
        <v>0</v>
      </c>
    </row>
    <row r="50" spans="1:9" ht="61.75" x14ac:dyDescent="0.25">
      <c r="A50" s="272">
        <v>48</v>
      </c>
      <c r="B50" s="272" t="str">
        <v>AXP104</v>
      </c>
      <c r="C50" s="272">
        <v>0</v>
      </c>
      <c r="D50" s="273" t="str">
        <v>P104.  What was the main reason you did not plan to deliver at a facility?
IF CLIENT MENTIONS SEVERAL REASONS, PROBE FOR THE MOST IMPORTANT, OR MAIN REASON.</v>
      </c>
      <c r="E50" s="273">
        <v>0</v>
      </c>
      <c r="F50" s="273">
        <v>0</v>
      </c>
      <c r="G50" s="273">
        <v>0</v>
      </c>
      <c r="H50" s="273">
        <v>0</v>
      </c>
      <c r="I50" s="273">
        <v>0</v>
      </c>
    </row>
    <row r="51" spans="1:9" ht="61.75" x14ac:dyDescent="0.25">
      <c r="A51" s="272">
        <v>49</v>
      </c>
      <c r="B51" s="272" t="str">
        <v>AXP105</v>
      </c>
      <c r="C51" s="272">
        <v>0</v>
      </c>
      <c r="D51" s="273" t="str">
        <v>P105.  What was the main reason you did not plan to deliver at this facility?
IF CLIENT MENTIONS SEVERAL REASONS, PROBE FOR THE MOST IMPORTANT, OR MAIN REASON.</v>
      </c>
      <c r="E51" s="273">
        <v>0</v>
      </c>
      <c r="F51" s="273">
        <v>0</v>
      </c>
      <c r="G51" s="273">
        <v>0</v>
      </c>
      <c r="H51" s="273">
        <v>0</v>
      </c>
      <c r="I51" s="273">
        <v>0</v>
      </c>
    </row>
    <row r="52" spans="1:9" x14ac:dyDescent="0.25">
      <c r="A52" s="272">
        <v>50</v>
      </c>
      <c r="B52" s="272" t="str">
        <v>AXP106_BLOCK</v>
      </c>
      <c r="C52" s="272">
        <v>0</v>
      </c>
      <c r="D52" s="273" t="str">
        <v>P106.  What day and month was your baby born?</v>
      </c>
      <c r="E52" s="273">
        <v>0</v>
      </c>
      <c r="F52" s="273">
        <v>0</v>
      </c>
      <c r="G52" s="273">
        <v>0</v>
      </c>
      <c r="H52" s="273">
        <v>0</v>
      </c>
      <c r="I52" s="273">
        <v>0</v>
      </c>
    </row>
    <row r="53" spans="1:9" ht="51.45" x14ac:dyDescent="0.25">
      <c r="A53" s="272">
        <v>51</v>
      </c>
      <c r="B53" s="272" t="str">
        <v>AXP107_BLOCK</v>
      </c>
      <c r="C53" s="272">
        <v>0</v>
      </c>
      <c r="D53" s="273" t="str">
        <v>P107.  What time was your baby born?
IF WOMAN DOES NOT KNOW THE HOUR AND MINUTE OF BIRTH, PROBE FOR AT LEAST THE HOUR AND NOTE 00 FOR MINUTES</v>
      </c>
      <c r="E53" s="273">
        <v>0</v>
      </c>
      <c r="F53" s="273">
        <v>0</v>
      </c>
      <c r="G53" s="273">
        <v>0</v>
      </c>
      <c r="H53" s="273">
        <v>0</v>
      </c>
      <c r="I53" s="273">
        <v>0</v>
      </c>
    </row>
    <row r="54" spans="1:9" ht="102.9" x14ac:dyDescent="0.25">
      <c r="A54" s="272">
        <v>52</v>
      </c>
      <c r="B54" s="272" t="str">
        <v>AXP108_BLOCK</v>
      </c>
      <c r="C54" s="272">
        <v>0</v>
      </c>
      <c r="D54" s="273" t="str">
        <v>P108.  Now I am going to ask you some questions about how you were treated during your time at this facility for childbirth.
During (labor/child birth/after birth) did you want to have someone other than facility staff, such as a family member or friend in the room to support you?
IF YES, ASK: Were you able to have that person with you during (labor/child birth/after birth)?</v>
      </c>
      <c r="E54" s="273">
        <v>0</v>
      </c>
      <c r="F54" s="273">
        <v>0</v>
      </c>
      <c r="G54" s="273">
        <v>0</v>
      </c>
      <c r="H54" s="273">
        <v>0</v>
      </c>
      <c r="I54" s="273">
        <v>0</v>
      </c>
    </row>
    <row r="55" spans="1:9" x14ac:dyDescent="0.25">
      <c r="A55" s="272">
        <v>53</v>
      </c>
      <c r="B55" s="272">
        <v>0</v>
      </c>
      <c r="C55" s="272">
        <v>0</v>
      </c>
      <c r="D55" s="273" t="str">
        <v>P108-1).  During labor</v>
      </c>
      <c r="E55" s="273">
        <v>0</v>
      </c>
      <c r="F55" s="273">
        <v>0</v>
      </c>
      <c r="G55" s="273">
        <v>0</v>
      </c>
      <c r="H55" s="273">
        <v>0</v>
      </c>
      <c r="I55" s="273">
        <v>0</v>
      </c>
    </row>
    <row r="56" spans="1:9" x14ac:dyDescent="0.25">
      <c r="A56" s="272">
        <v>54</v>
      </c>
      <c r="B56" s="272">
        <v>0</v>
      </c>
      <c r="C56" s="272">
        <v>0</v>
      </c>
      <c r="D56" s="273" t="str">
        <v>P108-2).  During childbirth</v>
      </c>
      <c r="E56" s="273">
        <v>0</v>
      </c>
      <c r="F56" s="273">
        <v>0</v>
      </c>
      <c r="G56" s="273">
        <v>0</v>
      </c>
      <c r="H56" s="273">
        <v>0</v>
      </c>
      <c r="I56" s="273">
        <v>0</v>
      </c>
    </row>
    <row r="57" spans="1:9" x14ac:dyDescent="0.25">
      <c r="A57" s="272">
        <v>55</v>
      </c>
      <c r="B57" s="272">
        <v>0</v>
      </c>
      <c r="C57" s="272">
        <v>0</v>
      </c>
      <c r="D57" s="273" t="str">
        <v>P108-3).  After birth until the time of discharge</v>
      </c>
      <c r="E57" s="273">
        <v>0</v>
      </c>
      <c r="F57" s="273">
        <v>0</v>
      </c>
      <c r="G57" s="273">
        <v>0</v>
      </c>
      <c r="H57" s="273">
        <v>0</v>
      </c>
      <c r="I57" s="273">
        <v>0</v>
      </c>
    </row>
    <row r="58" spans="1:9" ht="30.9" x14ac:dyDescent="0.25">
      <c r="A58" s="272">
        <v>56</v>
      </c>
      <c r="B58" s="272" t="str">
        <v>AXP109</v>
      </c>
      <c r="C58" s="272">
        <v>0</v>
      </c>
      <c r="D58" s="273" t="str">
        <v xml:space="preserve">P109.  After your baby was born, were you and your baby separated for more than one hour at any one time? </v>
      </c>
      <c r="E58" s="273">
        <v>0</v>
      </c>
      <c r="F58" s="273">
        <v>0</v>
      </c>
      <c r="G58" s="273">
        <v>0</v>
      </c>
      <c r="H58" s="273">
        <v>0</v>
      </c>
      <c r="I58" s="273">
        <v>0</v>
      </c>
    </row>
    <row r="59" spans="1:9" ht="30.9" x14ac:dyDescent="0.25">
      <c r="A59" s="272">
        <v>57</v>
      </c>
      <c r="B59" s="272" t="str">
        <v>AXP110</v>
      </c>
      <c r="C59" s="272">
        <v>0</v>
      </c>
      <c r="D59" s="273" t="str">
        <v>P110.  After your baby was born, did your baby receive any other liquids or foods other than breast milk?</v>
      </c>
      <c r="E59" s="273">
        <v>0</v>
      </c>
      <c r="F59" s="273">
        <v>0</v>
      </c>
      <c r="G59" s="273">
        <v>0</v>
      </c>
      <c r="H59" s="273">
        <v>0</v>
      </c>
      <c r="I59" s="273">
        <v>0</v>
      </c>
    </row>
    <row r="60" spans="1:9" ht="41.15" x14ac:dyDescent="0.25">
      <c r="A60" s="272">
        <v>58</v>
      </c>
      <c r="B60" s="272" t="str">
        <v>AXP111</v>
      </c>
      <c r="C60" s="272">
        <v>0</v>
      </c>
      <c r="D60" s="273" t="str">
        <v>P111.  Before you were discharged from the facility for this delivery, did any health care provider in this facility talk with you about taking care of yourself and/or your baby after delivery?</v>
      </c>
      <c r="E60" s="273">
        <v>0</v>
      </c>
      <c r="F60" s="273">
        <v>0</v>
      </c>
      <c r="G60" s="273">
        <v>0</v>
      </c>
      <c r="H60" s="273">
        <v>0</v>
      </c>
      <c r="I60" s="273">
        <v>0</v>
      </c>
    </row>
    <row r="61" spans="1:9" ht="51.45" x14ac:dyDescent="0.25">
      <c r="A61" s="272">
        <v>59</v>
      </c>
      <c r="B61" s="272" t="str">
        <v>AXP112_BLOCK</v>
      </c>
      <c r="C61" s="272">
        <v>0</v>
      </c>
      <c r="D61" s="273" t="str">
        <v>P112.  What topics did the provider talk with you about?
READ EACH TOPIC AND RECORD THE CLIENT'S ANSWER</v>
      </c>
      <c r="E61" s="273">
        <v>0</v>
      </c>
      <c r="F61" s="273">
        <v>0</v>
      </c>
      <c r="G61" s="273">
        <v>0</v>
      </c>
      <c r="H61" s="273">
        <v>0</v>
      </c>
      <c r="I61" s="273">
        <v>0</v>
      </c>
    </row>
    <row r="62" spans="1:9" ht="30.9" x14ac:dyDescent="0.25">
      <c r="A62" s="272">
        <v>60</v>
      </c>
      <c r="B62" s="272" t="str">
        <v>AXP112A</v>
      </c>
      <c r="C62" s="272">
        <v>0</v>
      </c>
      <c r="D62" s="273" t="str">
        <v>P112-a).  Using family planning after the birth of your baby to prevent unwanted pregnancy or to space your next birth</v>
      </c>
      <c r="E62" s="273">
        <v>0</v>
      </c>
      <c r="F62" s="273">
        <v>0</v>
      </c>
      <c r="G62" s="273">
        <v>0</v>
      </c>
      <c r="H62" s="273">
        <v>0</v>
      </c>
      <c r="I62" s="273">
        <v>0</v>
      </c>
    </row>
    <row r="63" spans="1:9" ht="20.6" x14ac:dyDescent="0.25">
      <c r="A63" s="272">
        <v>61</v>
      </c>
      <c r="B63" s="272" t="str">
        <v>AXP112B</v>
      </c>
      <c r="C63" s="272">
        <v>0</v>
      </c>
      <c r="D63" s="273" t="str">
        <v>P112-b).  Exclusive breastfeeding, that is not giving your baby any fluids or food in addition to breast milk</v>
      </c>
      <c r="E63" s="273">
        <v>0</v>
      </c>
      <c r="F63" s="273">
        <v>0</v>
      </c>
      <c r="G63" s="273">
        <v>0</v>
      </c>
      <c r="H63" s="273">
        <v>0</v>
      </c>
      <c r="I63" s="273">
        <v>0</v>
      </c>
    </row>
    <row r="64" spans="1:9" ht="20.6" x14ac:dyDescent="0.25">
      <c r="A64" s="272">
        <v>62</v>
      </c>
      <c r="B64" s="272" t="str">
        <v>AXP112C</v>
      </c>
      <c r="C64" s="272">
        <v>0</v>
      </c>
      <c r="D64" s="273" t="str">
        <v>P112-c).  Where to access breastfeeding support in the community</v>
      </c>
      <c r="E64" s="273">
        <v>0</v>
      </c>
      <c r="F64" s="273">
        <v>0</v>
      </c>
      <c r="G64" s="273">
        <v>0</v>
      </c>
      <c r="H64" s="273">
        <v>0</v>
      </c>
      <c r="I64" s="273">
        <v>0</v>
      </c>
    </row>
    <row r="65" spans="1:9" x14ac:dyDescent="0.25">
      <c r="A65" s="272">
        <v>63</v>
      </c>
      <c r="B65" s="272" t="str">
        <v>AXP112D</v>
      </c>
      <c r="C65" s="272">
        <v>0</v>
      </c>
      <c r="D65" s="273" t="str">
        <v>P112-d).  Signs that the baby has had enough to eat</v>
      </c>
      <c r="E65" s="273">
        <v>0</v>
      </c>
      <c r="F65" s="273">
        <v>0</v>
      </c>
      <c r="G65" s="273">
        <v>0</v>
      </c>
      <c r="H65" s="273">
        <v>0</v>
      </c>
      <c r="I65" s="273">
        <v>0</v>
      </c>
    </row>
    <row r="66" spans="1:9" x14ac:dyDescent="0.25">
      <c r="A66" s="272">
        <v>64</v>
      </c>
      <c r="B66" s="272" t="str">
        <v>AXP112E</v>
      </c>
      <c r="C66" s="272">
        <v>0</v>
      </c>
      <c r="D66" s="273" t="str">
        <v>P112-e).  Signs that the baby is hungry</v>
      </c>
      <c r="E66" s="273">
        <v>0</v>
      </c>
      <c r="F66" s="273">
        <v>0</v>
      </c>
      <c r="G66" s="273">
        <v>0</v>
      </c>
      <c r="H66" s="273">
        <v>0</v>
      </c>
      <c r="I66" s="273">
        <v>0</v>
      </c>
    </row>
    <row r="67" spans="1:9" ht="20.6" x14ac:dyDescent="0.25">
      <c r="A67" s="272">
        <v>65</v>
      </c>
      <c r="B67" s="272" t="str">
        <v>AXP112F</v>
      </c>
      <c r="C67" s="272">
        <v>0</v>
      </c>
      <c r="D67" s="273" t="str">
        <v>P112-f).  Dangers of using feeding bottles, teats, and pacifiers</v>
      </c>
      <c r="E67" s="273">
        <v>0</v>
      </c>
      <c r="F67" s="273">
        <v>0</v>
      </c>
      <c r="G67" s="273">
        <v>0</v>
      </c>
      <c r="H67" s="273">
        <v>0</v>
      </c>
      <c r="I67" s="273">
        <v>0</v>
      </c>
    </row>
    <row r="68" spans="1:9" ht="20.6" x14ac:dyDescent="0.25">
      <c r="A68" s="272">
        <v>66</v>
      </c>
      <c r="B68" s="272" t="str">
        <v>AXP112G</v>
      </c>
      <c r="C68" s="272">
        <v>0</v>
      </c>
      <c r="D68" s="273" t="str">
        <v>P112-g).  Nutrition, or what is good for you to be eating after having your baby</v>
      </c>
      <c r="E68" s="273">
        <v>0</v>
      </c>
      <c r="F68" s="273">
        <v>0</v>
      </c>
      <c r="G68" s="273">
        <v>0</v>
      </c>
      <c r="H68" s="273">
        <v>0</v>
      </c>
      <c r="I68" s="273">
        <v>0</v>
      </c>
    </row>
    <row r="69" spans="1:9" ht="20.6" x14ac:dyDescent="0.25">
      <c r="A69" s="272">
        <v>67</v>
      </c>
      <c r="B69" s="272" t="str">
        <v>AXP112H</v>
      </c>
      <c r="C69" s="272">
        <v>0</v>
      </c>
      <c r="D69" s="273" t="str">
        <v>P112-h).  The importance of taking iron or iron and folic acid tablets after having your baby</v>
      </c>
      <c r="E69" s="273">
        <v>0</v>
      </c>
      <c r="F69" s="273">
        <v>0</v>
      </c>
      <c r="G69" s="273">
        <v>0</v>
      </c>
      <c r="H69" s="273">
        <v>0</v>
      </c>
      <c r="I69" s="273">
        <v>0</v>
      </c>
    </row>
    <row r="70" spans="1:9" ht="20.6" x14ac:dyDescent="0.25">
      <c r="A70" s="272">
        <v>68</v>
      </c>
      <c r="B70" s="272" t="str">
        <v>AXP112I</v>
      </c>
      <c r="C70" s="272">
        <v>0</v>
      </c>
      <c r="D70" s="273" t="str">
        <v>P112-i).  What to do if you feel sad or depressed after giving birth</v>
      </c>
      <c r="E70" s="273">
        <v>0</v>
      </c>
      <c r="F70" s="273">
        <v>0</v>
      </c>
      <c r="G70" s="273">
        <v>0</v>
      </c>
      <c r="H70" s="273">
        <v>0</v>
      </c>
      <c r="I70" s="273">
        <v>0</v>
      </c>
    </row>
    <row r="71" spans="1:9" ht="20.6" x14ac:dyDescent="0.25">
      <c r="A71" s="272">
        <v>69</v>
      </c>
      <c r="B71" s="272" t="str">
        <v>AXP112J</v>
      </c>
      <c r="C71" s="272">
        <v>0</v>
      </c>
      <c r="D71" s="273" t="str">
        <v>P112-j).  Signs and symptoms for mother to check for which you must immediately come back to the facility</v>
      </c>
      <c r="E71" s="273">
        <v>0</v>
      </c>
      <c r="F71" s="273">
        <v>0</v>
      </c>
      <c r="G71" s="273">
        <v>0</v>
      </c>
      <c r="H71" s="273">
        <v>0</v>
      </c>
      <c r="I71" s="273">
        <v>0</v>
      </c>
    </row>
    <row r="72" spans="1:9" ht="20.6" x14ac:dyDescent="0.25">
      <c r="A72" s="272">
        <v>70</v>
      </c>
      <c r="B72" s="272" t="str">
        <v>AXP112K</v>
      </c>
      <c r="C72" s="272">
        <v>0</v>
      </c>
      <c r="D72" s="273" t="str">
        <v xml:space="preserve">P112-k).  Signs and symptoms for the baby to check for which you must immediately bring the baby back </v>
      </c>
      <c r="E72" s="273">
        <v>0</v>
      </c>
      <c r="F72" s="273">
        <v>0</v>
      </c>
      <c r="G72" s="273">
        <v>0</v>
      </c>
      <c r="H72" s="273">
        <v>0</v>
      </c>
      <c r="I72" s="273">
        <v>0</v>
      </c>
    </row>
    <row r="73" spans="1:9" x14ac:dyDescent="0.25">
      <c r="A73" s="272">
        <v>71</v>
      </c>
      <c r="B73" s="272" t="str">
        <v>AXP112L</v>
      </c>
      <c r="C73" s="272">
        <v>0</v>
      </c>
      <c r="D73" s="273" t="str">
        <v>P112-l).  Registering the birth of your baby</v>
      </c>
      <c r="E73" s="273">
        <v>0</v>
      </c>
      <c r="F73" s="273">
        <v>0</v>
      </c>
      <c r="G73" s="273">
        <v>0</v>
      </c>
      <c r="H73" s="273">
        <v>0</v>
      </c>
      <c r="I73" s="273">
        <v>0</v>
      </c>
    </row>
    <row r="74" spans="1:9" x14ac:dyDescent="0.25">
      <c r="A74" s="272">
        <v>72</v>
      </c>
      <c r="B74" s="272" t="str">
        <v>AXP112M</v>
      </c>
      <c r="C74" s="272">
        <v>0</v>
      </c>
      <c r="D74" s="273" t="str">
        <v>P112-m).  Vaccinating your baby</v>
      </c>
      <c r="E74" s="273">
        <v>0</v>
      </c>
      <c r="F74" s="273">
        <v>0</v>
      </c>
      <c r="G74" s="273">
        <v>0</v>
      </c>
      <c r="H74" s="273">
        <v>0</v>
      </c>
      <c r="I74" s="273">
        <v>0</v>
      </c>
    </row>
    <row r="75" spans="1:9" x14ac:dyDescent="0.25">
      <c r="A75" s="272">
        <v>73</v>
      </c>
      <c r="B75" s="272" t="str">
        <v>AXP112N</v>
      </c>
      <c r="C75" s="272">
        <v>0</v>
      </c>
      <c r="D75" s="273" t="str">
        <v>P112-n).  How to engage and play with your baby</v>
      </c>
      <c r="E75" s="273">
        <v>0</v>
      </c>
      <c r="F75" s="273">
        <v>0</v>
      </c>
      <c r="G75" s="273">
        <v>0</v>
      </c>
      <c r="H75" s="273">
        <v>0</v>
      </c>
      <c r="I75" s="273">
        <v>0</v>
      </c>
    </row>
    <row r="76" spans="1:9" ht="20.6" x14ac:dyDescent="0.25">
      <c r="A76" s="272">
        <v>74</v>
      </c>
      <c r="B76" s="272" t="str">
        <v>AXP112O</v>
      </c>
      <c r="C76" s="272">
        <v>0</v>
      </c>
      <c r="D76" s="273" t="str">
        <v>P112-o).  When to visit a health facility to check the health for you or the baby after discharge</v>
      </c>
      <c r="E76" s="273">
        <v>0</v>
      </c>
      <c r="F76" s="273">
        <v>0</v>
      </c>
      <c r="G76" s="273">
        <v>0</v>
      </c>
      <c r="H76" s="273">
        <v>0</v>
      </c>
      <c r="I76" s="273">
        <v>0</v>
      </c>
    </row>
    <row r="77" spans="1:9" ht="82.3" x14ac:dyDescent="0.25">
      <c r="A77" s="272">
        <v>75</v>
      </c>
      <c r="B77" s="272" t="str">
        <v>AXPINS201</v>
      </c>
      <c r="C77" s="272">
        <v>0</v>
      </c>
      <c r="D77" s="273" t="str">
        <v>PINS2.  Thank you for answering my questions about your delivery. Now I am going to ask you some more questions about specific aspects of your delivery experience. I know some of these are difficult to remember, so it is ok if you don't remember, but do try to tell me what you remember as it will be very useful in checking the quality of labor and delivery care provided in this facility.</v>
      </c>
      <c r="E77" s="273">
        <v>0</v>
      </c>
      <c r="F77" s="273">
        <v>0</v>
      </c>
      <c r="G77" s="273">
        <v>0</v>
      </c>
      <c r="H77" s="273">
        <v>0</v>
      </c>
      <c r="I77" s="273">
        <v>0</v>
      </c>
    </row>
    <row r="78" spans="1:9" ht="51.45" x14ac:dyDescent="0.25">
      <c r="A78" s="272">
        <v>76</v>
      </c>
      <c r="B78" s="272" t="str">
        <v>AXP201</v>
      </c>
      <c r="C78" s="272">
        <v>0</v>
      </c>
      <c r="D78" s="273" t="str">
        <v>P201.  Did the doctors, nurses or other healthcare providers call you by your name?
IF YES, PROBE: Would you say this was all the time, most of the time, or a few times?</v>
      </c>
      <c r="E78" s="273">
        <v>0</v>
      </c>
      <c r="F78" s="273">
        <v>0</v>
      </c>
      <c r="G78" s="273">
        <v>0</v>
      </c>
      <c r="H78" s="273">
        <v>0</v>
      </c>
      <c r="I78" s="273">
        <v>0</v>
      </c>
    </row>
    <row r="79" spans="1:9" ht="51.45" x14ac:dyDescent="0.25">
      <c r="A79" s="272">
        <v>77</v>
      </c>
      <c r="B79" s="272" t="str">
        <v>AXP202</v>
      </c>
      <c r="C79" s="272">
        <v>0</v>
      </c>
      <c r="D79" s="273" t="str">
        <v>P202.  Did the doctors, nurses or other staff treat you with respect?
IF YES, PROBE: Would you say this was all the time, most of the time, or a few times?</v>
      </c>
      <c r="E79" s="273">
        <v>0</v>
      </c>
      <c r="F79" s="273">
        <v>0</v>
      </c>
      <c r="G79" s="273">
        <v>0</v>
      </c>
      <c r="H79" s="273">
        <v>0</v>
      </c>
      <c r="I79" s="273">
        <v>0</v>
      </c>
    </row>
    <row r="80" spans="1:9" ht="51.45" x14ac:dyDescent="0.25">
      <c r="A80" s="272">
        <v>78</v>
      </c>
      <c r="B80" s="272" t="str">
        <v>AXP203</v>
      </c>
      <c r="C80" s="272">
        <v>0</v>
      </c>
      <c r="D80" s="273" t="str">
        <v>P203.  Did the doctors, nurses or other staff at the facility treat you in a friendly manner?
IF YES, PROBE: Would you say this was all the time, most of the time, or a few times?</v>
      </c>
      <c r="E80" s="273">
        <v>0</v>
      </c>
      <c r="F80" s="273">
        <v>0</v>
      </c>
      <c r="G80" s="273">
        <v>0</v>
      </c>
      <c r="H80" s="273">
        <v>0</v>
      </c>
      <c r="I80" s="273">
        <v>0</v>
      </c>
    </row>
    <row r="81" spans="1:9" ht="61.75" x14ac:dyDescent="0.25">
      <c r="A81" s="272">
        <v>79</v>
      </c>
      <c r="B81" s="272" t="str">
        <v>AXP204</v>
      </c>
      <c r="C81" s="272">
        <v>0</v>
      </c>
      <c r="D81" s="273" t="str">
        <v>P204.  During examinations in the labor room, were you covered up with a cloth or blanket or screened with a curtain so that you did not feel exposed?
IF YES, PROBE: Would you say this was all the time, most of the time, or a few times?</v>
      </c>
      <c r="E81" s="273">
        <v>0</v>
      </c>
      <c r="F81" s="273">
        <v>0</v>
      </c>
      <c r="G81" s="273">
        <v>0</v>
      </c>
      <c r="H81" s="273">
        <v>0</v>
      </c>
      <c r="I81" s="273">
        <v>0</v>
      </c>
    </row>
    <row r="82" spans="1:9" ht="92.6" x14ac:dyDescent="0.25">
      <c r="A82" s="272">
        <v>80</v>
      </c>
      <c r="B82" s="272" t="str">
        <v>AXP205</v>
      </c>
      <c r="C82" s="272">
        <v>0</v>
      </c>
      <c r="D82" s="273" t="str">
        <v>P205.  Did you feel like the doctors, nurses or other staff at the facility involved you in decisions about your care?
IF YES, PROBE: Would you say this was all the time, most of the time, or a few times?
IF CLIENT SAYS THEY DID NOT MAKE ANY DECISIONS: CIRCLE 9</v>
      </c>
      <c r="E82" s="273">
        <v>0</v>
      </c>
      <c r="F82" s="273">
        <v>0</v>
      </c>
      <c r="G82" s="273">
        <v>0</v>
      </c>
      <c r="H82" s="273">
        <v>0</v>
      </c>
      <c r="I82" s="273">
        <v>0</v>
      </c>
    </row>
    <row r="83" spans="1:9" ht="61.75" x14ac:dyDescent="0.25">
      <c r="A83" s="272">
        <v>81</v>
      </c>
      <c r="B83" s="272" t="str">
        <v>AXP206</v>
      </c>
      <c r="C83" s="272">
        <v>0</v>
      </c>
      <c r="D83" s="273" t="str">
        <v>P206.  Did the doctors, nurses or other staff at the facility ask your permission or consent before doing examinations and procedures on you?
IF YES, PROBE: Would you say this was all the time, most of the time, or a few times?</v>
      </c>
      <c r="E83" s="273">
        <v>0</v>
      </c>
      <c r="F83" s="273">
        <v>0</v>
      </c>
      <c r="G83" s="273">
        <v>0</v>
      </c>
      <c r="H83" s="273">
        <v>0</v>
      </c>
      <c r="I83" s="273">
        <v>0</v>
      </c>
    </row>
    <row r="84" spans="1:9" ht="51.45" x14ac:dyDescent="0.25">
      <c r="A84" s="272">
        <v>82</v>
      </c>
      <c r="B84" s="272" t="str">
        <v>AXP207</v>
      </c>
      <c r="C84" s="272">
        <v>0</v>
      </c>
      <c r="D84" s="273" t="str">
        <v>P207.  During the delivery, did you feel like you were able to be in the position of your choice?
IF YES, PROBE: Would you say this was all the time, most of the time, or a few times?</v>
      </c>
      <c r="E84" s="273">
        <v>0</v>
      </c>
      <c r="F84" s="273">
        <v>0</v>
      </c>
      <c r="G84" s="273">
        <v>0</v>
      </c>
      <c r="H84" s="273">
        <v>0</v>
      </c>
      <c r="I84" s="273">
        <v>0</v>
      </c>
    </row>
    <row r="85" spans="1:9" ht="61.75" x14ac:dyDescent="0.25">
      <c r="A85" s="272">
        <v>83</v>
      </c>
      <c r="B85" s="272" t="str">
        <v>AXP208</v>
      </c>
      <c r="C85" s="272">
        <v>0</v>
      </c>
      <c r="D85" s="273" t="str">
        <v xml:space="preserve">P208.  Did the doctors and nurses explain to you why they were carrying out examinations or procedures?
IF YES, PROBE: Would you say this was all the time, most of the time, or a few times?
</v>
      </c>
      <c r="E85" s="273">
        <v>0</v>
      </c>
      <c r="F85" s="273">
        <v>0</v>
      </c>
      <c r="G85" s="273">
        <v>0</v>
      </c>
      <c r="H85" s="273">
        <v>0</v>
      </c>
      <c r="I85" s="273">
        <v>0</v>
      </c>
    </row>
    <row r="86" spans="1:9" ht="82.3" x14ac:dyDescent="0.25">
      <c r="A86" s="272">
        <v>84</v>
      </c>
      <c r="B86" s="272" t="str">
        <v>AXP209</v>
      </c>
      <c r="C86" s="272">
        <v>0</v>
      </c>
      <c r="D86" s="273" t="str">
        <v>P209.  Did the doctors and nurses explain to you why they were giving you any medicine?
IF YES, PROBE: Would you say this was all the time, most of the time, or a few times?
IF CLIENT SAYS THEY DID NOT RECEIVE ANY MEDICINE: CIRCLE 9</v>
      </c>
      <c r="E86" s="273">
        <v>0</v>
      </c>
      <c r="F86" s="273">
        <v>0</v>
      </c>
      <c r="G86" s="273">
        <v>0</v>
      </c>
      <c r="H86" s="273">
        <v>0</v>
      </c>
      <c r="I86" s="273">
        <v>0</v>
      </c>
    </row>
    <row r="87" spans="1:9" ht="51.45" x14ac:dyDescent="0.25">
      <c r="A87" s="272">
        <v>85</v>
      </c>
      <c r="B87" s="272" t="str">
        <v>AXP210</v>
      </c>
      <c r="C87" s="272">
        <v>0</v>
      </c>
      <c r="D87" s="273" t="str">
        <v>P210.  Did you feel you could ask the doctors, nurses or other staff at the facility any questions you had?
IF YES, PROBE: Would you say this was all the time, most of the time, or a few times?</v>
      </c>
      <c r="E87" s="273">
        <v>0</v>
      </c>
      <c r="F87" s="273">
        <v>0</v>
      </c>
      <c r="G87" s="273">
        <v>0</v>
      </c>
      <c r="H87" s="273">
        <v>0</v>
      </c>
      <c r="I87" s="273">
        <v>0</v>
      </c>
    </row>
    <row r="88" spans="1:9" ht="51.45" x14ac:dyDescent="0.25">
      <c r="A88" s="272">
        <v>86</v>
      </c>
      <c r="B88" s="272" t="str">
        <v>AXP211</v>
      </c>
      <c r="C88" s="272">
        <v>0</v>
      </c>
      <c r="D88" s="273" t="str">
        <v>P211.  Did the doctors and nurses at the facility talk to you about how you were feeling?
IF YES, PROBE: Would you say this was all the time, most of the time, or a few times?</v>
      </c>
      <c r="E88" s="273">
        <v>0</v>
      </c>
      <c r="F88" s="273">
        <v>0</v>
      </c>
      <c r="G88" s="273">
        <v>0</v>
      </c>
      <c r="H88" s="273">
        <v>0</v>
      </c>
      <c r="I88" s="273">
        <v>0</v>
      </c>
    </row>
    <row r="89" spans="1:9" ht="61.75" x14ac:dyDescent="0.25">
      <c r="A89" s="272">
        <v>87</v>
      </c>
      <c r="B89" s="272" t="str">
        <v>AXP212</v>
      </c>
      <c r="C89" s="272">
        <v>0</v>
      </c>
      <c r="D89" s="273" t="str">
        <v>P212.  When you needed help, did you feel the doctors, nurses or other staff at the facility paid attention?
IF YES, PROBE: Would you say this was all the time, most of the time, or a few times?</v>
      </c>
      <c r="E89" s="273">
        <v>0</v>
      </c>
      <c r="F89" s="273">
        <v>0</v>
      </c>
      <c r="G89" s="273">
        <v>0</v>
      </c>
      <c r="H89" s="273">
        <v>0</v>
      </c>
      <c r="I89" s="273">
        <v>0</v>
      </c>
    </row>
    <row r="90" spans="1:9" ht="51.45" x14ac:dyDescent="0.25">
      <c r="A90" s="272">
        <v>88</v>
      </c>
      <c r="B90" s="272" t="str">
        <v>AXP213</v>
      </c>
      <c r="C90" s="272">
        <v>0</v>
      </c>
      <c r="D90" s="273" t="str">
        <v>P213.  Did you feel the doctors, nurses or other staff at the facility took the best care of you?
IF YES, PROBE: Would you say this was all the time, most of the time, or a few times?</v>
      </c>
      <c r="E90" s="273">
        <v>0</v>
      </c>
      <c r="F90" s="273">
        <v>0</v>
      </c>
      <c r="G90" s="273">
        <v>0</v>
      </c>
      <c r="H90" s="273">
        <v>0</v>
      </c>
      <c r="I90" s="273">
        <v>0</v>
      </c>
    </row>
    <row r="91" spans="1:9" ht="51.45" x14ac:dyDescent="0.25">
      <c r="A91" s="272">
        <v>89</v>
      </c>
      <c r="B91" s="272" t="str">
        <v>AXP214</v>
      </c>
      <c r="C91" s="272">
        <v>0</v>
      </c>
      <c r="D91" s="273" t="str">
        <v>P214.  Did you feel the health facility environment, including the washrooms were clean?
IF YES, PROBE: Would you say this was all the time, most of the time, or a few times?</v>
      </c>
      <c r="E91" s="273">
        <v>0</v>
      </c>
      <c r="F91" s="273">
        <v>0</v>
      </c>
      <c r="G91" s="273">
        <v>0</v>
      </c>
      <c r="H91" s="273">
        <v>0</v>
      </c>
      <c r="I91" s="273">
        <v>0</v>
      </c>
    </row>
    <row r="92" spans="1:9" ht="72" x14ac:dyDescent="0.25">
      <c r="A92" s="272">
        <v>90</v>
      </c>
      <c r="B92" s="272" t="str">
        <v>AXP215</v>
      </c>
      <c r="C92" s="272">
        <v>0</v>
      </c>
      <c r="D92" s="273" t="str">
        <v>P215.  Would you say you were treated differently because of any personal attribute, like your age, marital status, number of children, your education, wealth, or something like that? 
IF YES, PROBE: Would you say this was all the time, most of the time, or a few times?</v>
      </c>
      <c r="E92" s="273">
        <v>0</v>
      </c>
      <c r="F92" s="273">
        <v>0</v>
      </c>
      <c r="G92" s="273">
        <v>0</v>
      </c>
      <c r="H92" s="273">
        <v>0</v>
      </c>
      <c r="I92" s="273">
        <v>0</v>
      </c>
    </row>
    <row r="93" spans="1:9" ht="72" x14ac:dyDescent="0.25">
      <c r="A93" s="272">
        <v>91</v>
      </c>
      <c r="B93" s="272" t="str">
        <v>AXP216</v>
      </c>
      <c r="C93" s="272">
        <v>0</v>
      </c>
      <c r="D93" s="273" t="str">
        <v>P216.  Did you feel like you were treated roughly, for instance were you pushed, beaten, slapped, pinched, physically restrained or gagged, or physically mistreated in any other way? 
IF YES, PROBE: Would you say this was all the time, most of the time, or a few times?</v>
      </c>
      <c r="E93" s="273">
        <v>0</v>
      </c>
      <c r="F93" s="273">
        <v>0</v>
      </c>
      <c r="G93" s="273">
        <v>0</v>
      </c>
      <c r="H93" s="273">
        <v>0</v>
      </c>
      <c r="I93" s="273">
        <v>0</v>
      </c>
    </row>
    <row r="94" spans="1:9" ht="72" x14ac:dyDescent="0.25">
      <c r="A94" s="272">
        <v>92</v>
      </c>
      <c r="B94" s="272" t="str">
        <v>AXP217</v>
      </c>
      <c r="C94" s="272">
        <v>0</v>
      </c>
      <c r="D94" s="273" t="str">
        <v>P217.  Did you feel the doctors, nurses or other healthcare providers shouted at you, scolded you, insulted, threatened, talked to you rudely, or verbally mistreated you in any other way?
IF YES, PROBE: Would you say this was all the time, most of the time, or a few times?</v>
      </c>
      <c r="E94" s="273">
        <v>0</v>
      </c>
      <c r="F94" s="273">
        <v>0</v>
      </c>
      <c r="G94" s="273">
        <v>0</v>
      </c>
      <c r="H94" s="273">
        <v>0</v>
      </c>
      <c r="I94" s="273">
        <v>0</v>
      </c>
    </row>
    <row r="95" spans="1:9" ht="409.6" x14ac:dyDescent="0.25">
      <c r="A95" s="272">
        <v>93</v>
      </c>
      <c r="B95" s="272" t="str">
        <v>AXFCONSENT</v>
      </c>
      <c r="C95" s="272">
        <v>0</v>
      </c>
      <c r="D95" s="273" t="str">
        <v xml:space="preserve">EFP INTRODUCTION AND CONSENT.  Good day! My name is _____________________. We are here on behalf of the [IMPLEMENTING AGENCY] conducting a survey of health facilities to assist the government in knowing more about health services in [COUNTRY]. 
This facility was selected to participate in the study. I would like to ask you some questions about your experiences here today to better understand how family planning services are provided in this facility. These questions usually take about 10-15 minutes.
We are not evaluating the [NURSE/DOCTOR/PROVIDER] or the facility. Information from this interview is confidential and will not be shared with anyone other than members of our survey team. The information acquired during this interview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the decision to participate in this interview is completely voluntary and that your decision will not affect the services you receive. If at any point you would prefer to end the interview please feel free to tell me. There is no penalty for refusing to participate, however, we hope you will choose to participate.
In case you need more information about the survey, you may contact the incharge manager of this health facility. 
Do you have any questions for me at this time? 
Do I have your permission interview you? 
</v>
      </c>
      <c r="E95" s="273">
        <v>0</v>
      </c>
      <c r="F95" s="273">
        <v>0</v>
      </c>
      <c r="G95" s="273">
        <v>0</v>
      </c>
      <c r="H95" s="273">
        <v>0</v>
      </c>
      <c r="I95" s="273">
        <v>0</v>
      </c>
    </row>
    <row r="96" spans="1:9" ht="30.9" x14ac:dyDescent="0.25">
      <c r="A96" s="272">
        <v>94</v>
      </c>
      <c r="B96" s="272" t="str">
        <v>AXF101_BLOCK</v>
      </c>
      <c r="C96" s="272">
        <v>0</v>
      </c>
      <c r="D96" s="273" t="str">
        <v>F101.  RECORD THE TIME THE INTERVIEW STARTED. 
USE 24-HOUR FORMAT.</v>
      </c>
      <c r="E96" s="273">
        <v>0</v>
      </c>
      <c r="F96" s="273">
        <v>0</v>
      </c>
      <c r="G96" s="273">
        <v>0</v>
      </c>
      <c r="H96" s="273">
        <v>0</v>
      </c>
      <c r="I96" s="273">
        <v>0</v>
      </c>
    </row>
    <row r="97" spans="1:9" ht="72" x14ac:dyDescent="0.25">
      <c r="A97" s="272">
        <v>95</v>
      </c>
      <c r="B97" s="272" t="str">
        <v>AXF102_BLOCK</v>
      </c>
      <c r="C97" s="272">
        <v>0</v>
      </c>
      <c r="D97" s="273" t="str">
        <v>F102.  What time did you arrive at the facility today?
USE 24-HOUR FORMAT.
IF CLIENT DOESN'T KNOW THE EXACT TIME, ASK HER TO APPROXIMATE. IF SHE CAN'T GIVE AN APPROXIMATE TIME, SELECT THE CODE ‘98’ FOR 'DON’T KNOW HOURS AND MINUTES'.</v>
      </c>
      <c r="E97" s="273">
        <v>0</v>
      </c>
      <c r="F97" s="273">
        <v>0</v>
      </c>
      <c r="G97" s="273">
        <v>0</v>
      </c>
      <c r="H97" s="273">
        <v>0</v>
      </c>
      <c r="I97" s="273">
        <v>0</v>
      </c>
    </row>
    <row r="98" spans="1:9" ht="72" x14ac:dyDescent="0.25">
      <c r="A98" s="272">
        <v>96</v>
      </c>
      <c r="B98" s="272" t="str">
        <v>AXF103_BLOCK</v>
      </c>
      <c r="C98" s="272">
        <v>0</v>
      </c>
      <c r="D98" s="273" t="str">
        <v>F103.  What time did you see the provider?
USE 24-HOUR FORMAT.
IF CLIENT DOESN'T KNOW THE EXACT TIME, ASK HER TO APPROXIMATE. IF SHE CAN'T GIVE AN APPROXIMATE TIME, SELECT THE CODE ‘98’ FOR 'DON’T KNOW HOURS AND MINUTES'.</v>
      </c>
      <c r="E98" s="273">
        <v>0</v>
      </c>
      <c r="F98" s="273">
        <v>0</v>
      </c>
      <c r="G98" s="273">
        <v>0</v>
      </c>
      <c r="H98" s="273">
        <v>0</v>
      </c>
      <c r="I98" s="273">
        <v>0</v>
      </c>
    </row>
    <row r="99" spans="1:9" ht="30.9" x14ac:dyDescent="0.25">
      <c r="A99" s="272">
        <v>97</v>
      </c>
      <c r="B99" s="272" t="str">
        <v>AXF104</v>
      </c>
      <c r="C99" s="272">
        <v>0</v>
      </c>
      <c r="D99" s="273" t="str">
        <v>F104.  Just before coming to this facility today, were you taking any steps or using any methods to prevent a pregnancy?</v>
      </c>
      <c r="E99" s="273">
        <v>0</v>
      </c>
      <c r="F99" s="273">
        <v>0</v>
      </c>
      <c r="G99" s="273">
        <v>0</v>
      </c>
      <c r="H99" s="273">
        <v>0</v>
      </c>
      <c r="I99" s="273">
        <v>0</v>
      </c>
    </row>
    <row r="100" spans="1:9" ht="30.9" x14ac:dyDescent="0.25">
      <c r="A100" s="272">
        <v>98</v>
      </c>
      <c r="B100" s="272" t="str">
        <v>AXF105</v>
      </c>
      <c r="C100" s="272">
        <v>0</v>
      </c>
      <c r="D100" s="273" t="str">
        <v>F105.  What method were you (last) using?
PROBE</v>
      </c>
      <c r="E100" s="273">
        <v>0</v>
      </c>
      <c r="F100" s="273">
        <v>0</v>
      </c>
      <c r="G100" s="273">
        <v>0</v>
      </c>
      <c r="H100" s="273">
        <v>0</v>
      </c>
      <c r="I100" s="273">
        <v>0</v>
      </c>
    </row>
    <row r="101" spans="1:9" ht="20.6" x14ac:dyDescent="0.25">
      <c r="A101" s="272">
        <v>99</v>
      </c>
      <c r="B101" s="272" t="str">
        <v>AXF106</v>
      </c>
      <c r="C101" s="272">
        <v>0</v>
      </c>
      <c r="D101" s="273" t="str">
        <v>F106.  Have you been having (did you have) any problems with the method?</v>
      </c>
      <c r="E101" s="273">
        <v>0</v>
      </c>
      <c r="F101" s="273">
        <v>0</v>
      </c>
      <c r="G101" s="273">
        <v>0</v>
      </c>
      <c r="H101" s="273">
        <v>0</v>
      </c>
      <c r="I101" s="273">
        <v>0</v>
      </c>
    </row>
    <row r="102" spans="1:9" ht="30.9" x14ac:dyDescent="0.25">
      <c r="A102" s="272">
        <v>100</v>
      </c>
      <c r="B102" s="272" t="str">
        <v>AXF107</v>
      </c>
      <c r="C102" s="272">
        <v>0</v>
      </c>
      <c r="D102" s="273" t="str">
        <v>F107.  What was the outcome of this visit—did you decide to continue (restart) the same method or to switch methods?</v>
      </c>
      <c r="E102" s="273">
        <v>0</v>
      </c>
      <c r="F102" s="273">
        <v>0</v>
      </c>
      <c r="G102" s="273">
        <v>0</v>
      </c>
      <c r="H102" s="273">
        <v>0</v>
      </c>
      <c r="I102" s="273">
        <v>0</v>
      </c>
    </row>
    <row r="103" spans="1:9" ht="20.6" x14ac:dyDescent="0.25">
      <c r="A103" s="272">
        <v>101</v>
      </c>
      <c r="B103" s="272" t="str">
        <v>AXF108</v>
      </c>
      <c r="C103" s="272">
        <v>0</v>
      </c>
      <c r="D103" s="273" t="str">
        <v>F108.  Had you thought about switching methods before you came here today?</v>
      </c>
      <c r="E103" s="273">
        <v>0</v>
      </c>
      <c r="F103" s="273">
        <v>0</v>
      </c>
      <c r="G103" s="273">
        <v>0</v>
      </c>
      <c r="H103" s="273">
        <v>0</v>
      </c>
      <c r="I103" s="273">
        <v>0</v>
      </c>
    </row>
    <row r="104" spans="1:9" ht="30.9" x14ac:dyDescent="0.25">
      <c r="A104" s="272">
        <v>102</v>
      </c>
      <c r="B104" s="272" t="str">
        <v>AXF109</v>
      </c>
      <c r="C104" s="272">
        <v>0</v>
      </c>
      <c r="D104" s="273" t="str">
        <v>F109.  Had you thought about what family planning method you wanted to switch to before you came here today?</v>
      </c>
      <c r="E104" s="273">
        <v>0</v>
      </c>
      <c r="F104" s="273">
        <v>0</v>
      </c>
      <c r="G104" s="273">
        <v>0</v>
      </c>
      <c r="H104" s="273">
        <v>0</v>
      </c>
      <c r="I104" s="273">
        <v>0</v>
      </c>
    </row>
    <row r="105" spans="1:9" ht="30.9" x14ac:dyDescent="0.25">
      <c r="A105" s="272">
        <v>103</v>
      </c>
      <c r="B105" s="272" t="str">
        <v>AXF110</v>
      </c>
      <c r="C105" s="272">
        <v>0</v>
      </c>
      <c r="D105" s="273" t="str">
        <v>F110.  Had you thought about starting to use a method of family planning before you came here today?</v>
      </c>
      <c r="E105" s="273">
        <v>0</v>
      </c>
      <c r="F105" s="273">
        <v>0</v>
      </c>
      <c r="G105" s="273">
        <v>0</v>
      </c>
      <c r="H105" s="273">
        <v>0</v>
      </c>
      <c r="I105" s="273">
        <v>0</v>
      </c>
    </row>
    <row r="106" spans="1:9" ht="30.9" x14ac:dyDescent="0.25">
      <c r="A106" s="272">
        <v>104</v>
      </c>
      <c r="B106" s="272" t="str">
        <v>AXF111</v>
      </c>
      <c r="C106" s="272">
        <v>0</v>
      </c>
      <c r="D106" s="273" t="str">
        <v>F111.  Had you thought about what family planning method you wanted to use before you came here today?</v>
      </c>
      <c r="E106" s="273">
        <v>0</v>
      </c>
      <c r="F106" s="273">
        <v>0</v>
      </c>
      <c r="G106" s="273">
        <v>0</v>
      </c>
      <c r="H106" s="273">
        <v>0</v>
      </c>
      <c r="I106" s="273">
        <v>0</v>
      </c>
    </row>
    <row r="107" spans="1:9" ht="51.45" x14ac:dyDescent="0.25">
      <c r="A107" s="272">
        <v>105</v>
      </c>
      <c r="B107" s="272" t="str">
        <v>AXF112</v>
      </c>
      <c r="C107" s="272">
        <v>0</v>
      </c>
      <c r="D107" s="273" t="str">
        <v>F112.  What method or methods were you thinking about?
IF WOMAN MENTIONS MULTIPLE METHODS, CIRCLE AS MANY AS SHE MENTIONS</v>
      </c>
      <c r="E107" s="273">
        <v>0</v>
      </c>
      <c r="F107" s="273">
        <v>0</v>
      </c>
      <c r="G107" s="273">
        <v>0</v>
      </c>
      <c r="H107" s="273">
        <v>0</v>
      </c>
      <c r="I107" s="273">
        <v>0</v>
      </c>
    </row>
    <row r="108" spans="1:9" ht="82.3" x14ac:dyDescent="0.25">
      <c r="A108" s="272">
        <v>106</v>
      </c>
      <c r="B108" s="272" t="str">
        <v xml:space="preserve">AXF113 </v>
      </c>
      <c r="C108" s="272">
        <v>0</v>
      </c>
      <c r="D108" s="273" t="str">
        <v>F113.  What family planning method did you receive? 
IF THE CLIENT IS CONTINUING WITH A PRIOR METHOD AND DID NOT RECEIVE ANY METHOD DURING THIS VISIT, CIRCLE "Y" 
CHECK PACKET OR PRESCRIPTION TO CONFIRM TYPE OF PILL OR INJECTION</v>
      </c>
      <c r="E108" s="273">
        <v>0</v>
      </c>
      <c r="F108" s="273">
        <v>0</v>
      </c>
      <c r="G108" s="273">
        <v>0</v>
      </c>
      <c r="H108" s="273">
        <v>0</v>
      </c>
      <c r="I108" s="273">
        <v>0</v>
      </c>
    </row>
    <row r="109" spans="1:9" ht="102.9" x14ac:dyDescent="0.25">
      <c r="A109" s="272">
        <v>107</v>
      </c>
      <c r="B109" s="272" t="str">
        <v>AXF114</v>
      </c>
      <c r="C109" s="272">
        <v>0</v>
      </c>
      <c r="D109" s="273" t="str">
        <v>F114.  What family planning method did you get a prescription or referral for? 
IF THE CLIENT IS CONTINUING WITH A PRIOR METHOD AND DID NOT RECEIVE A PRESCRIPTION OR REFERRAL DURING THIS VISIT, CIRCLE "Y" 
CHECK PACKET OR PRESCRIPTION TO CONFIRM TYPE OF PILL OR INJECTION</v>
      </c>
      <c r="E109" s="273">
        <v>0</v>
      </c>
      <c r="F109" s="273">
        <v>0</v>
      </c>
      <c r="G109" s="273">
        <v>0</v>
      </c>
      <c r="H109" s="273">
        <v>0</v>
      </c>
      <c r="I109" s="273">
        <v>0</v>
      </c>
    </row>
    <row r="110" spans="1:9" ht="92.6" x14ac:dyDescent="0.25">
      <c r="A110" s="272">
        <v>108</v>
      </c>
      <c r="B110" s="272" t="str">
        <v>AXFINS201</v>
      </c>
      <c r="C110" s="272">
        <v>0</v>
      </c>
      <c r="D110" s="273" t="str">
        <v>F201.  Thank you for answering my questions about your family planning consultation. Now I am going to ask you about specific services that you received in your family planning visit today. I know some of these are difficult to remember, so it is ok if you don't remember, but do try to tell me what you remember as it will be very useful in checking the quality of family planning provided in the facilities around here.
During your consultation today, did the provider:</v>
      </c>
      <c r="E110" s="273">
        <v>0</v>
      </c>
      <c r="F110" s="273">
        <v>0</v>
      </c>
      <c r="G110" s="273">
        <v>0</v>
      </c>
      <c r="H110" s="273">
        <v>0</v>
      </c>
      <c r="I110" s="273">
        <v>0</v>
      </c>
    </row>
    <row r="111" spans="1:9" ht="20.6" x14ac:dyDescent="0.25">
      <c r="A111" s="272">
        <v>109</v>
      </c>
      <c r="B111" s="272" t="str">
        <v>AXF201_01</v>
      </c>
      <c r="C111" s="272">
        <v>0</v>
      </c>
      <c r="D111" s="273" t="str">
        <v>F201-01.  Ask about whether you would like to have a/another child?</v>
      </c>
      <c r="E111" s="273">
        <v>0</v>
      </c>
      <c r="F111" s="273">
        <v>0</v>
      </c>
      <c r="G111" s="273">
        <v>0</v>
      </c>
      <c r="H111" s="273">
        <v>0</v>
      </c>
      <c r="I111" s="273">
        <v>0</v>
      </c>
    </row>
    <row r="112" spans="1:9" ht="20.6" x14ac:dyDescent="0.25">
      <c r="A112" s="272">
        <v>110</v>
      </c>
      <c r="B112" s="272" t="str">
        <v>AXF201_02</v>
      </c>
      <c r="C112" s="272">
        <v>0</v>
      </c>
      <c r="D112" s="273" t="str">
        <v>F201-02.  Ask about when you would like to have a/another child?</v>
      </c>
      <c r="E112" s="273">
        <v>0</v>
      </c>
      <c r="F112" s="273">
        <v>0</v>
      </c>
      <c r="G112" s="273">
        <v>0</v>
      </c>
      <c r="H112" s="273">
        <v>0</v>
      </c>
      <c r="I112" s="273">
        <v>0</v>
      </c>
    </row>
    <row r="113" spans="1:9" ht="20.6" x14ac:dyDescent="0.25">
      <c r="A113" s="272">
        <v>111</v>
      </c>
      <c r="B113" s="272" t="str">
        <v>AXF201_03</v>
      </c>
      <c r="C113" s="272">
        <v>0</v>
      </c>
      <c r="D113" s="273" t="str">
        <v>F201-03.  Ask about your previous family planning experience?</v>
      </c>
      <c r="E113" s="273">
        <v>0</v>
      </c>
      <c r="F113" s="273">
        <v>0</v>
      </c>
      <c r="G113" s="273">
        <v>0</v>
      </c>
      <c r="H113" s="273">
        <v>0</v>
      </c>
      <c r="I113" s="273">
        <v>0</v>
      </c>
    </row>
    <row r="114" spans="1:9" ht="20.6" x14ac:dyDescent="0.25">
      <c r="A114" s="272">
        <v>112</v>
      </c>
      <c r="B114" s="272" t="str">
        <v>AXF201_04</v>
      </c>
      <c r="C114" s="272">
        <v>0</v>
      </c>
      <c r="D114" s="273" t="str">
        <v>F201-04.  Ask about your family planning method preference?</v>
      </c>
      <c r="E114" s="273">
        <v>0</v>
      </c>
      <c r="F114" s="273">
        <v>0</v>
      </c>
      <c r="G114" s="273">
        <v>0</v>
      </c>
      <c r="H114" s="273">
        <v>0</v>
      </c>
      <c r="I114" s="273">
        <v>0</v>
      </c>
    </row>
    <row r="115" spans="1:9" ht="20.6" x14ac:dyDescent="0.25">
      <c r="A115" s="272">
        <v>113</v>
      </c>
      <c r="B115" s="272" t="str">
        <v>AXF201_05</v>
      </c>
      <c r="C115" s="272">
        <v>0</v>
      </c>
      <c r="D115" s="273" t="str">
        <v>F201-05.  Talk about possible side effects or problems with the method you selected?</v>
      </c>
      <c r="E115" s="273">
        <v>0</v>
      </c>
      <c r="F115" s="273">
        <v>0</v>
      </c>
      <c r="G115" s="273">
        <v>0</v>
      </c>
      <c r="H115" s="273">
        <v>0</v>
      </c>
      <c r="I115" s="273">
        <v>0</v>
      </c>
    </row>
    <row r="116" spans="1:9" ht="30.9" x14ac:dyDescent="0.25">
      <c r="A116" s="272">
        <v>114</v>
      </c>
      <c r="B116" s="272" t="str">
        <v>AXF201_06</v>
      </c>
      <c r="C116" s="272">
        <v>0</v>
      </c>
      <c r="D116" s="273" t="str">
        <v>F201-06.  Tell you what to do if you experience any side effects or problems with the method you selected?</v>
      </c>
      <c r="E116" s="273">
        <v>0</v>
      </c>
      <c r="F116" s="273">
        <v>0</v>
      </c>
      <c r="G116" s="273">
        <v>0</v>
      </c>
      <c r="H116" s="273">
        <v>0</v>
      </c>
      <c r="I116" s="273">
        <v>0</v>
      </c>
    </row>
    <row r="117" spans="1:9" ht="20.6" x14ac:dyDescent="0.25">
      <c r="A117" s="272">
        <v>115</v>
      </c>
      <c r="B117" s="272" t="str">
        <v>AXF201_07</v>
      </c>
      <c r="C117" s="272">
        <v>0</v>
      </c>
      <c r="D117" s="273" t="str">
        <v>F201-07.  Talk about warning signs associated with the method you selected?</v>
      </c>
      <c r="E117" s="273">
        <v>0</v>
      </c>
      <c r="F117" s="273">
        <v>0</v>
      </c>
      <c r="G117" s="273">
        <v>0</v>
      </c>
      <c r="H117" s="273">
        <v>0</v>
      </c>
      <c r="I117" s="273">
        <v>0</v>
      </c>
    </row>
    <row r="118" spans="1:9" ht="30.9" x14ac:dyDescent="0.25">
      <c r="A118" s="272">
        <v>116</v>
      </c>
      <c r="B118" s="272" t="str">
        <v>AXF201_08</v>
      </c>
      <c r="C118" s="272">
        <v>0</v>
      </c>
      <c r="D118" s="273" t="str">
        <v>F201-08.  Talk about the possibility of switching to another method if the method you selected was not suitable?</v>
      </c>
      <c r="E118" s="273">
        <v>0</v>
      </c>
      <c r="F118" s="273">
        <v>0</v>
      </c>
      <c r="G118" s="273">
        <v>0</v>
      </c>
      <c r="H118" s="273">
        <v>0</v>
      </c>
      <c r="I118" s="273">
        <v>0</v>
      </c>
    </row>
    <row r="119" spans="1:9" ht="51.45" x14ac:dyDescent="0.25">
      <c r="A119" s="272">
        <v>117</v>
      </c>
      <c r="B119" s="272" t="str">
        <v>AXF202</v>
      </c>
      <c r="C119" s="272">
        <v>0</v>
      </c>
      <c r="D119" s="273" t="str">
        <v>F202.  Did you feel that during your consultation, no other clients or patients at the facility could see you?
IF YES, PROBE: Would you say all the time, most of the time, or a few times?</v>
      </c>
      <c r="E119" s="273">
        <v>0</v>
      </c>
      <c r="F119" s="273">
        <v>0</v>
      </c>
      <c r="G119" s="273">
        <v>0</v>
      </c>
      <c r="H119" s="273">
        <v>0</v>
      </c>
      <c r="I119" s="273">
        <v>0</v>
      </c>
    </row>
    <row r="120" spans="1:9" ht="72" x14ac:dyDescent="0.25">
      <c r="A120" s="272">
        <v>118</v>
      </c>
      <c r="B120" s="272" t="str">
        <v>AXF203</v>
      </c>
      <c r="C120" s="272">
        <v>0</v>
      </c>
      <c r="D120" s="273" t="str">
        <v>F203.  Did you feel you could discuss your problems with the doctors, nurses or other providers, without others not involved in your care overhearing your conversations?
IF YES, PROBE: Would you say all the time, most of the time, or a few times?</v>
      </c>
      <c r="E120" s="273">
        <v>0</v>
      </c>
      <c r="F120" s="273">
        <v>0</v>
      </c>
      <c r="G120" s="273">
        <v>0</v>
      </c>
      <c r="H120" s="273">
        <v>0</v>
      </c>
      <c r="I120" s="273">
        <v>0</v>
      </c>
    </row>
    <row r="121" spans="1:9" ht="51.45" x14ac:dyDescent="0.25">
      <c r="A121" s="272">
        <v>119</v>
      </c>
      <c r="B121" s="272" t="str">
        <v>AXF204</v>
      </c>
      <c r="C121" s="272">
        <v>0</v>
      </c>
      <c r="D121" s="273" t="str">
        <v>F204.  Did the doctors, nurses or other staff treat you with respect?
IF YES, PROBE: Would you say all the time, most of the time, or a few times?</v>
      </c>
      <c r="E121" s="273">
        <v>0</v>
      </c>
      <c r="F121" s="273">
        <v>0</v>
      </c>
      <c r="G121" s="273">
        <v>0</v>
      </c>
      <c r="H121" s="273">
        <v>0</v>
      </c>
      <c r="I121" s="273">
        <v>0</v>
      </c>
    </row>
    <row r="122" spans="1:9" ht="51.45" x14ac:dyDescent="0.25">
      <c r="A122" s="272">
        <v>120</v>
      </c>
      <c r="B122" s="272" t="str">
        <v>AXF205</v>
      </c>
      <c r="C122" s="272">
        <v>0</v>
      </c>
      <c r="D122" s="273" t="str">
        <v>F205.  Did the doctors, nurses or other staff at the facility treat you in a friendly manner?
IF YES, PROBE: Would you say all the time, most of the time, or a few times?</v>
      </c>
      <c r="E122" s="273">
        <v>0</v>
      </c>
      <c r="F122" s="273">
        <v>0</v>
      </c>
      <c r="G122" s="273">
        <v>0</v>
      </c>
      <c r="H122" s="273">
        <v>0</v>
      </c>
      <c r="I122" s="273">
        <v>0</v>
      </c>
    </row>
    <row r="123" spans="1:9" ht="51.45" x14ac:dyDescent="0.25">
      <c r="A123" s="272">
        <v>121</v>
      </c>
      <c r="B123" s="272" t="str">
        <v>AXF206</v>
      </c>
      <c r="C123" s="272">
        <v>0</v>
      </c>
      <c r="D123" s="273" t="str">
        <v>F206.  Did you feel the health facility environment, including the washrooms were clean? 
IF YES, PROBE: Would you say all the time, most of the time, or a few times?</v>
      </c>
      <c r="E123" s="273">
        <v>0</v>
      </c>
      <c r="F123" s="273">
        <v>0</v>
      </c>
      <c r="G123" s="273">
        <v>0</v>
      </c>
      <c r="H123" s="273">
        <v>0</v>
      </c>
      <c r="I123" s="273">
        <v>0</v>
      </c>
    </row>
    <row r="124" spans="1:9" ht="51.45" x14ac:dyDescent="0.25">
      <c r="A124" s="272">
        <v>122</v>
      </c>
      <c r="B124" s="272" t="str">
        <v>AXF207</v>
      </c>
      <c r="C124" s="272">
        <v>0</v>
      </c>
      <c r="D124" s="273" t="str">
        <v>F207.  Did you feel you could ask the doctors, nurses or other staff at the facility any questions you had?
IF YES, PROBE: Would you say all the time, most of the time, or a few times?</v>
      </c>
      <c r="E124" s="273">
        <v>0</v>
      </c>
      <c r="F124" s="273">
        <v>0</v>
      </c>
      <c r="G124" s="273">
        <v>0</v>
      </c>
      <c r="H124" s="273">
        <v>0</v>
      </c>
      <c r="I124" s="273">
        <v>0</v>
      </c>
    </row>
    <row r="125" spans="1:9" ht="92.6" x14ac:dyDescent="0.25">
      <c r="A125" s="272">
        <v>123</v>
      </c>
      <c r="B125" s="272" t="str">
        <v>AXF208</v>
      </c>
      <c r="C125" s="272">
        <v>0</v>
      </c>
      <c r="D125" s="273" t="str">
        <v>F208.  Did you feel like the doctors, nurses or other staff at the facility involved you in decisions about your care?
IF YES, PROBE: Would you say all the time, most of the time, or a few times?
IF CLIENT SAYS THEY DID NOT MAKE ANY DECISIONS, CIRCLE 9</v>
      </c>
      <c r="E125" s="273">
        <v>0</v>
      </c>
      <c r="F125" s="273">
        <v>0</v>
      </c>
      <c r="G125" s="273">
        <v>0</v>
      </c>
      <c r="H125" s="273">
        <v>0</v>
      </c>
      <c r="I125" s="273">
        <v>0</v>
      </c>
    </row>
    <row r="126" spans="1:9" ht="72" x14ac:dyDescent="0.25">
      <c r="A126" s="272">
        <v>124</v>
      </c>
      <c r="B126" s="272" t="str">
        <v>AXF209</v>
      </c>
      <c r="C126" s="272">
        <v>0</v>
      </c>
      <c r="D126" s="273" t="str">
        <v>F209.  Would you say you were treated differently because of any personal attribute, like your age, marital status, number of children, your education, wealth, or something like that? 
IF YES, PROBE: Would you say all the time, most of the time, or a few times?</v>
      </c>
      <c r="E126" s="273">
        <v>0</v>
      </c>
      <c r="F126" s="273">
        <v>0</v>
      </c>
      <c r="G126" s="273">
        <v>0</v>
      </c>
      <c r="H126" s="273">
        <v>0</v>
      </c>
      <c r="I126" s="273">
        <v>0</v>
      </c>
    </row>
    <row r="127" spans="1:9" ht="72" x14ac:dyDescent="0.25">
      <c r="A127" s="272">
        <v>125</v>
      </c>
      <c r="B127" s="272" t="str">
        <v>AXF210</v>
      </c>
      <c r="C127" s="272">
        <v>0</v>
      </c>
      <c r="D127" s="273" t="str">
        <v>F210.  Did you feel like you were treated roughly, for instance were you pushed, beaten, slapped, pinched, physically restrained or gagged, or physically mistreated in any other way? 
IF YES, PROBE: Would you say all the time, most of the time, or a few times?</v>
      </c>
      <c r="E127" s="273">
        <v>0</v>
      </c>
      <c r="F127" s="273">
        <v>0</v>
      </c>
      <c r="G127" s="273">
        <v>0</v>
      </c>
      <c r="H127" s="273">
        <v>0</v>
      </c>
      <c r="I127" s="273">
        <v>0</v>
      </c>
    </row>
    <row r="128" spans="1:9" ht="61.75" x14ac:dyDescent="0.25">
      <c r="A128" s="272">
        <v>126</v>
      </c>
      <c r="B128" s="272" t="str">
        <v>AXF211</v>
      </c>
      <c r="C128" s="272">
        <v>0</v>
      </c>
      <c r="D128" s="273" t="str">
        <v>F211.  Did you feel the doctors, nurses or other healthcare providers shouted at you, scolded you, insulted, threatened or talked to you rudely?
IF YES, PROBE: Would you say all the time, most of the time, or a few times?</v>
      </c>
      <c r="E128" s="273">
        <v>0</v>
      </c>
      <c r="F128" s="273">
        <v>0</v>
      </c>
      <c r="G128" s="273">
        <v>0</v>
      </c>
      <c r="H128" s="273">
        <v>0</v>
      </c>
      <c r="I128" s="273">
        <v>0</v>
      </c>
    </row>
    <row r="129" spans="1:9" ht="61.75" x14ac:dyDescent="0.25">
      <c r="A129" s="272">
        <v>127</v>
      </c>
      <c r="B129" s="272" t="str">
        <v>AXF212</v>
      </c>
      <c r="C129" s="272">
        <v>0</v>
      </c>
      <c r="D129" s="273" t="str">
        <v>F212.  Did you feel that you received all of the information you wanted to know about your options for contraceptive methods?
IF YES, PROBE: Would you say all the time, most of the time, or a few times?</v>
      </c>
      <c r="E129" s="273">
        <v>0</v>
      </c>
      <c r="F129" s="273">
        <v>0</v>
      </c>
      <c r="G129" s="273">
        <v>0</v>
      </c>
      <c r="H129" s="273">
        <v>0</v>
      </c>
      <c r="I129" s="273">
        <v>0</v>
      </c>
    </row>
    <row r="130" spans="1:9" ht="61.75" x14ac:dyDescent="0.25">
      <c r="A130" s="272">
        <v>128</v>
      </c>
      <c r="B130" s="272" t="str">
        <v>AXF213</v>
      </c>
      <c r="C130" s="272">
        <v>0</v>
      </c>
      <c r="D130" s="273" t="str">
        <v>F213.  During your consultation today, did the provider strongly recommend one method over others?
IF YES, PROBE: Would you say all the time, most of the time, or a few times?</v>
      </c>
      <c r="E130" s="273">
        <v>0</v>
      </c>
      <c r="F130" s="273">
        <v>0</v>
      </c>
      <c r="G130" s="273">
        <v>0</v>
      </c>
      <c r="H130" s="273">
        <v>0</v>
      </c>
      <c r="I130" s="273">
        <v>0</v>
      </c>
    </row>
    <row r="131" spans="1:9" ht="409.6" x14ac:dyDescent="0.25">
      <c r="A131" s="272">
        <v>129</v>
      </c>
      <c r="B131" s="272" t="str">
        <v>AXACONSENT</v>
      </c>
      <c r="C131" s="272">
        <v>0</v>
      </c>
      <c r="D131" s="273" t="str">
        <v xml:space="preserve">EAN INTRODUCTION AND CONSENT.  Good day! My name is _____________________. We are here on behalf of the [IMPLEMENTING AGENCY] conducting a survey of health facilities to assist the government in knowing more about health services in [COUNTRY]. 
This facility was selected to participate in the study. I would like to ask you some questions about your experiences here today to better understand how ANC services are provided in this facility. These questions usually take about 10-15 minutes.
We are not evaluating the [NURSE/DOCTOR/PROVIDER] or the facility. Information from this interview is confidential and will not be shared with anyone other than members of our survey team. The information acquired during this interview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the decision to participate in this interview is completely voluntary and that your decision will not affect the services you receive. If at any point you would prefer to end the interview please feel free to tell me. There is no penalty for refusing to participate, however, we hope you will choose to participate.
In case you need more information about the survey, you may contact the in-charge manager of this health facility. 
Do you have any questions for me at this time? 
Do I have your permission to interview you? 
</v>
      </c>
      <c r="E131" s="273">
        <v>0</v>
      </c>
      <c r="F131" s="273">
        <v>0</v>
      </c>
      <c r="G131" s="273">
        <v>0</v>
      </c>
      <c r="H131" s="273">
        <v>0</v>
      </c>
      <c r="I131" s="273">
        <v>0</v>
      </c>
    </row>
    <row r="132" spans="1:9" ht="30.9" x14ac:dyDescent="0.25">
      <c r="A132" s="272">
        <v>130</v>
      </c>
      <c r="B132" s="272" t="str">
        <v>AXA101_BLOCK</v>
      </c>
      <c r="C132" s="272">
        <v>0</v>
      </c>
      <c r="D132" s="273" t="str">
        <v>A101.  RECORD THE TIME THE INTERVIEW STARTED. 
USE 24-HOUR FORMAT.</v>
      </c>
      <c r="E132" s="273">
        <v>0</v>
      </c>
      <c r="F132" s="273">
        <v>0</v>
      </c>
      <c r="G132" s="273">
        <v>0</v>
      </c>
      <c r="H132" s="273">
        <v>0</v>
      </c>
      <c r="I132" s="273">
        <v>0</v>
      </c>
    </row>
    <row r="133" spans="1:9" ht="72" x14ac:dyDescent="0.25">
      <c r="A133" s="272">
        <v>131</v>
      </c>
      <c r="B133" s="272" t="str">
        <v>AXA102_BLOCK</v>
      </c>
      <c r="C133" s="272">
        <v>0</v>
      </c>
      <c r="D133" s="273" t="str">
        <v>A102.  What time did you arrive at the facility today?
USE 24-HOUR FORMAT.
IF CLIENT DOESN'T KNOW THE EXACT TIME, ASK HER TO APPROXIMATE. IF SHE CAN'T GIVE AN APPROXIMATE TIME, SELECT THE CODE ‘98’ FOR 'DON’T KNOW HOURS AND MINUTES'.</v>
      </c>
      <c r="E133" s="273">
        <v>0</v>
      </c>
      <c r="F133" s="273">
        <v>0</v>
      </c>
      <c r="G133" s="273">
        <v>0</v>
      </c>
      <c r="H133" s="273">
        <v>0</v>
      </c>
      <c r="I133" s="273">
        <v>0</v>
      </c>
    </row>
    <row r="134" spans="1:9" ht="72" x14ac:dyDescent="0.25">
      <c r="A134" s="272">
        <v>132</v>
      </c>
      <c r="B134" s="272" t="str">
        <v>AXA103_BLOCK</v>
      </c>
      <c r="C134" s="272">
        <v>0</v>
      </c>
      <c r="D134" s="273" t="str">
        <v>A103.  What time did you see the provider?
USE 24-HOUR FORMAT.
IF SHE DOESN'T KNOW THE EXACT TIME, ASK HER TO APPROXIMATE. IF SHE CAN'T GIVE AN APPROXIMATE TIME, SELECT THE CODE ‘98’ FOR 'DON’T KNOW HOURS AND MINUTES'.</v>
      </c>
      <c r="E134" s="273">
        <v>0</v>
      </c>
      <c r="F134" s="273">
        <v>0</v>
      </c>
      <c r="G134" s="273">
        <v>0</v>
      </c>
      <c r="H134" s="273">
        <v>0</v>
      </c>
      <c r="I134" s="273">
        <v>0</v>
      </c>
    </row>
    <row r="135" spans="1:9" ht="41.15" x14ac:dyDescent="0.25">
      <c r="A135" s="272">
        <v>133</v>
      </c>
      <c r="B135" s="272" t="str">
        <v>AXA104</v>
      </c>
      <c r="C135" s="272">
        <v>0</v>
      </c>
      <c r="D135" s="273" t="str">
        <v>A104.  Do you have an antenatal care card/book, or a vaccination card or TT card with you today?
IF YES: ASK TO SEE THE CARD/BOOK.</v>
      </c>
      <c r="E135" s="273">
        <v>0</v>
      </c>
      <c r="F135" s="273">
        <v>0</v>
      </c>
      <c r="G135" s="273">
        <v>0</v>
      </c>
      <c r="H135" s="273">
        <v>0</v>
      </c>
      <c r="I135" s="273">
        <v>0</v>
      </c>
    </row>
    <row r="136" spans="1:9" ht="51.45" x14ac:dyDescent="0.25">
      <c r="A136" s="272">
        <v>134</v>
      </c>
      <c r="B136" s="272" t="str">
        <v>AXA105</v>
      </c>
      <c r="C136" s="272">
        <v>0</v>
      </c>
      <c r="D136" s="273" t="str">
        <v>A105.  CHECK THE ANC CARD, BOOK, OR TT CARD OR VACCINATION CARD. INDICATE WHETHER THERE IS ANY NOTE OR RECORD OF THE CLIENT HAVING RECEIVED TETANUS TOXOID.</v>
      </c>
      <c r="E136" s="273">
        <v>0</v>
      </c>
      <c r="F136" s="273">
        <v>0</v>
      </c>
      <c r="G136" s="273">
        <v>0</v>
      </c>
      <c r="H136" s="273">
        <v>0</v>
      </c>
      <c r="I136" s="273">
        <v>0</v>
      </c>
    </row>
    <row r="137" spans="1:9" ht="41.15" x14ac:dyDescent="0.25">
      <c r="A137" s="272">
        <v>135</v>
      </c>
      <c r="B137" s="272" t="str">
        <v>AXA106</v>
      </c>
      <c r="C137" s="272">
        <v>0</v>
      </c>
      <c r="D137" s="273" t="str">
        <v>A106.  Have you received any doses of the COVID19 vaccine? [COUNTRY SPECIFIC]                                                                                                                                                                                                                                                                                                                                                                                                                                                                                
                                                                                                   IF YES: How many doses?</v>
      </c>
      <c r="E137" s="273">
        <v>0</v>
      </c>
      <c r="F137" s="273">
        <v>0</v>
      </c>
      <c r="G137" s="273">
        <v>0</v>
      </c>
      <c r="H137" s="273">
        <v>0</v>
      </c>
      <c r="I137" s="273">
        <v>0</v>
      </c>
    </row>
    <row r="138" spans="1:9" ht="30.9" x14ac:dyDescent="0.25">
      <c r="A138" s="272">
        <v>136</v>
      </c>
      <c r="B138" s="272" t="str">
        <v>AXA107</v>
      </c>
      <c r="C138" s="272">
        <v>0</v>
      </c>
      <c r="D138" s="273" t="str">
        <v>A107.  Have you ever been pregnant, regardless of the duration or outcome, or is this your first pregnancy?</v>
      </c>
      <c r="E138" s="273">
        <v>0</v>
      </c>
      <c r="F138" s="273">
        <v>0</v>
      </c>
      <c r="G138" s="273">
        <v>0</v>
      </c>
      <c r="H138" s="273">
        <v>0</v>
      </c>
      <c r="I138" s="273">
        <v>0</v>
      </c>
    </row>
    <row r="139" spans="1:9" ht="20.6" x14ac:dyDescent="0.25">
      <c r="A139" s="272">
        <v>137</v>
      </c>
      <c r="B139" s="272" t="str">
        <v>AXA108A</v>
      </c>
      <c r="C139" s="272">
        <v>0</v>
      </c>
      <c r="D139" s="273" t="str">
        <v>A108A.  Is this your first antenatal visit at this facility for this pregnancy?</v>
      </c>
      <c r="E139" s="273">
        <v>0</v>
      </c>
      <c r="F139" s="273">
        <v>0</v>
      </c>
      <c r="G139" s="273">
        <v>0</v>
      </c>
      <c r="H139" s="273">
        <v>0</v>
      </c>
      <c r="I139" s="273">
        <v>0</v>
      </c>
    </row>
    <row r="140" spans="1:9" ht="20.6" x14ac:dyDescent="0.25">
      <c r="A140" s="272">
        <v>138</v>
      </c>
      <c r="B140" s="272" t="str">
        <v>AXA108B</v>
      </c>
      <c r="C140" s="272">
        <v>0</v>
      </c>
      <c r="D140" s="273" t="str">
        <v>A108B.  How many times have you visited this antenatal clinic for this pregnancy?</v>
      </c>
      <c r="E140" s="273">
        <v>0</v>
      </c>
      <c r="F140" s="273">
        <v>0</v>
      </c>
      <c r="G140" s="273">
        <v>0</v>
      </c>
      <c r="H140" s="273">
        <v>0</v>
      </c>
      <c r="I140" s="273">
        <v>0</v>
      </c>
    </row>
    <row r="141" spans="1:9" ht="20.6" x14ac:dyDescent="0.25">
      <c r="A141" s="272">
        <v>139</v>
      </c>
      <c r="B141" s="272" t="str">
        <v>AXA109</v>
      </c>
      <c r="C141" s="272">
        <v>0</v>
      </c>
      <c r="D141" s="273" t="str">
        <v>A109.  Have you had antenatal care at any other facilities for this pregnancy?</v>
      </c>
      <c r="E141" s="273">
        <v>0</v>
      </c>
      <c r="F141" s="273">
        <v>0</v>
      </c>
      <c r="G141" s="273">
        <v>0</v>
      </c>
      <c r="H141" s="273">
        <v>0</v>
      </c>
      <c r="I141" s="273">
        <v>0</v>
      </c>
    </row>
    <row r="142" spans="1:9" ht="20.6" x14ac:dyDescent="0.25">
      <c r="A142" s="272">
        <v>140</v>
      </c>
      <c r="B142" s="272" t="str">
        <v>AXA110</v>
      </c>
      <c r="C142" s="272">
        <v>0</v>
      </c>
      <c r="D142" s="273" t="str">
        <v>A110.  How many antenatal care visits have you had at other health facilities?</v>
      </c>
      <c r="E142" s="273">
        <v>0</v>
      </c>
      <c r="F142" s="273">
        <v>0</v>
      </c>
      <c r="G142" s="273">
        <v>0</v>
      </c>
      <c r="H142" s="273">
        <v>0</v>
      </c>
      <c r="I142" s="273">
        <v>0</v>
      </c>
    </row>
    <row r="143" spans="1:9" ht="41.15" x14ac:dyDescent="0.25">
      <c r="A143" s="272">
        <v>141</v>
      </c>
      <c r="B143" s="272" t="str">
        <v>AXAINS111</v>
      </c>
      <c r="C143" s="272">
        <v>0</v>
      </c>
      <c r="D143" s="273" t="str">
        <v>AINS1.  A provider may have talked with you about things to do in preparation for delivery. One of those things is having enough money to pay for transportation or any unplanned costs of delivery.</v>
      </c>
      <c r="E143" s="273">
        <v>0</v>
      </c>
      <c r="F143" s="273">
        <v>0</v>
      </c>
      <c r="G143" s="273">
        <v>0</v>
      </c>
      <c r="H143" s="273">
        <v>0</v>
      </c>
      <c r="I143" s="273">
        <v>0</v>
      </c>
    </row>
    <row r="144" spans="1:9" ht="30.9" x14ac:dyDescent="0.25">
      <c r="A144" s="272">
        <v>142</v>
      </c>
      <c r="B144" s="272" t="str">
        <v>AXA111</v>
      </c>
      <c r="C144" s="272">
        <v>0</v>
      </c>
      <c r="D144" s="273" t="str">
        <v>A111.  Do you have money set aside for the delivery?
IF YES, ASK: Do you think you have enough?</v>
      </c>
      <c r="E144" s="273">
        <v>0</v>
      </c>
      <c r="F144" s="273">
        <v>0</v>
      </c>
      <c r="G144" s="273">
        <v>0</v>
      </c>
      <c r="H144" s="273">
        <v>0</v>
      </c>
      <c r="I144" s="273">
        <v>0</v>
      </c>
    </row>
    <row r="145" spans="1:9" ht="51.45" x14ac:dyDescent="0.25">
      <c r="A145" s="272">
        <v>143</v>
      </c>
      <c r="B145" s="272" t="str">
        <v>AXA112</v>
      </c>
      <c r="C145" s="272">
        <v>0</v>
      </c>
      <c r="D145" s="273" t="str">
        <v>A112.  Have you decided where you will go for the delivery of your baby?
IF YES PROBE FOR WHETHER THE PLAN IS TO DELIVER IN A FACILITY OR AT HOME</v>
      </c>
      <c r="E145" s="273">
        <v>0</v>
      </c>
      <c r="F145" s="273">
        <v>0</v>
      </c>
      <c r="G145" s="273">
        <v>0</v>
      </c>
      <c r="H145" s="273">
        <v>0</v>
      </c>
      <c r="I145" s="273">
        <v>0</v>
      </c>
    </row>
    <row r="146" spans="1:9" ht="61.75" x14ac:dyDescent="0.25">
      <c r="A146" s="272">
        <v>144</v>
      </c>
      <c r="B146" s="272" t="str">
        <v>AXA113</v>
      </c>
      <c r="C146" s="272">
        <v>0</v>
      </c>
      <c r="D146" s="273" t="str">
        <v>A113.  What is the main reason you do not plan to deliver at this facility?
IF CLIENT MENTIONS SEVERAL REASONS, PROBE FOR THE MOST IMPORTANT, OR MAIN REASON</v>
      </c>
      <c r="E146" s="273">
        <v>0</v>
      </c>
      <c r="F146" s="273">
        <v>0</v>
      </c>
      <c r="G146" s="273">
        <v>0</v>
      </c>
      <c r="H146" s="273">
        <v>0</v>
      </c>
      <c r="I146" s="273">
        <v>0</v>
      </c>
    </row>
    <row r="147" spans="1:9" ht="61.75" x14ac:dyDescent="0.25">
      <c r="A147" s="272">
        <v>145</v>
      </c>
      <c r="B147" s="272" t="str">
        <v>AXA114</v>
      </c>
      <c r="C147" s="272">
        <v>0</v>
      </c>
      <c r="D147" s="273" t="str">
        <v>A114.  What is the main reason you do not plan to deliver at a facility?
IF CLIENT MENTIONS SEVERAL REASONS, PROBE FOR THE MOST IMPORTANT, OR MAIN REASON</v>
      </c>
      <c r="E147" s="273">
        <v>0</v>
      </c>
      <c r="F147" s="273">
        <v>0</v>
      </c>
      <c r="G147" s="273">
        <v>0</v>
      </c>
      <c r="H147" s="273">
        <v>0</v>
      </c>
      <c r="I147" s="273">
        <v>0</v>
      </c>
    </row>
    <row r="148" spans="1:9" ht="82.3" x14ac:dyDescent="0.25">
      <c r="A148" s="272">
        <v>146</v>
      </c>
      <c r="B148" s="272" t="str">
        <v>AXAINS201</v>
      </c>
      <c r="C148" s="272">
        <v>0</v>
      </c>
      <c r="D148" s="273" t="str">
        <v>AINS2.  Thank you for answering my questions about your antenatal care. Now I am going to ask you about specific services that you received in your antenatal care visit today. I know some of these are difficult to remember, so it is ok if you don't remember, but do try to tell me what you remember as it will be very useful in checking the quality of antenatal care provided in the facilities around here.</v>
      </c>
      <c r="E148" s="273">
        <v>0</v>
      </c>
      <c r="F148" s="273">
        <v>0</v>
      </c>
      <c r="G148" s="273">
        <v>0</v>
      </c>
      <c r="H148" s="273">
        <v>0</v>
      </c>
      <c r="I148" s="273">
        <v>0</v>
      </c>
    </row>
    <row r="149" spans="1:9" x14ac:dyDescent="0.25">
      <c r="A149" s="272">
        <v>147</v>
      </c>
      <c r="B149" s="272" t="str">
        <v>AXA201_BLOCK</v>
      </c>
      <c r="C149" s="272">
        <v>0</v>
      </c>
      <c r="D149" s="273" t="str">
        <v>A201.  Thinking about your antenatal care visit today:</v>
      </c>
      <c r="E149" s="273">
        <v>0</v>
      </c>
      <c r="F149" s="273">
        <v>0</v>
      </c>
      <c r="G149" s="273">
        <v>0</v>
      </c>
      <c r="H149" s="273">
        <v>0</v>
      </c>
      <c r="I149" s="273">
        <v>0</v>
      </c>
    </row>
    <row r="150" spans="1:9" ht="51.45" x14ac:dyDescent="0.25">
      <c r="A150" s="272">
        <v>148</v>
      </c>
      <c r="B150" s="272" t="str">
        <v>AXA201_01</v>
      </c>
      <c r="C150" s="272">
        <v>0</v>
      </c>
      <c r="D150" s="273" t="str">
        <v>A201-01.  Did you feel the doctors, nurses or other staff treated you with respect? 
IF YES, PROBE : Would you say this was all the time, most of the time, or a few times?</v>
      </c>
      <c r="E150" s="273">
        <v>0</v>
      </c>
      <c r="F150" s="273">
        <v>0</v>
      </c>
      <c r="G150" s="273">
        <v>0</v>
      </c>
      <c r="H150" s="273">
        <v>0</v>
      </c>
      <c r="I150" s="273">
        <v>0</v>
      </c>
    </row>
    <row r="151" spans="1:9" ht="51.45" x14ac:dyDescent="0.25">
      <c r="A151" s="272">
        <v>149</v>
      </c>
      <c r="B151" s="272" t="str">
        <v>AXA201_02</v>
      </c>
      <c r="C151" s="272">
        <v>0</v>
      </c>
      <c r="D151" s="273" t="str">
        <v>A201-02.  Did you feel the doctors, nurses or other staff treated you in a friendly manner?
IF YES, PROBE : Would you say this was all the time, most of the time, or a few times?</v>
      </c>
      <c r="E151" s="273">
        <v>0</v>
      </c>
      <c r="F151" s="273">
        <v>0</v>
      </c>
      <c r="G151" s="273">
        <v>0</v>
      </c>
      <c r="H151" s="273">
        <v>0</v>
      </c>
      <c r="I151" s="273">
        <v>0</v>
      </c>
    </row>
    <row r="152" spans="1:9" ht="72" x14ac:dyDescent="0.25">
      <c r="A152" s="272">
        <v>150</v>
      </c>
      <c r="B152" s="272" t="str">
        <v>AXA201_03</v>
      </c>
      <c r="C152" s="272">
        <v>0</v>
      </c>
      <c r="D152" s="273" t="str">
        <v>A201-03.  Did you feel you could discuss your problems with the doctors, nurses or other providers, without others not involved in your care overhearing your conversations?
IF YES, PROBE : Would you say this was all the time, most of the time, or a few times?</v>
      </c>
      <c r="E152" s="273">
        <v>0</v>
      </c>
      <c r="F152" s="273">
        <v>0</v>
      </c>
      <c r="G152" s="273">
        <v>0</v>
      </c>
      <c r="H152" s="273">
        <v>0</v>
      </c>
      <c r="I152" s="273">
        <v>0</v>
      </c>
    </row>
    <row r="153" spans="1:9" ht="82.3" x14ac:dyDescent="0.25">
      <c r="A153" s="272">
        <v>151</v>
      </c>
      <c r="B153" s="272" t="str">
        <v>AXA201_04</v>
      </c>
      <c r="C153" s="272">
        <v>0</v>
      </c>
      <c r="D153" s="273" t="str">
        <v>A201-04.  Did you feel you understood the purpose of any tests you were asked to do? 
IF YES, PROBE : Would you say this was all the time, most of the time, or a few times?
IF CLIENT SAYS THEY DID NOT HAVE ANY TESTS, CIRCLE 9</v>
      </c>
      <c r="E153" s="273">
        <v>0</v>
      </c>
      <c r="F153" s="273">
        <v>0</v>
      </c>
      <c r="G153" s="273">
        <v>0</v>
      </c>
      <c r="H153" s="273">
        <v>0</v>
      </c>
      <c r="I153" s="273">
        <v>0</v>
      </c>
    </row>
    <row r="154" spans="1:9" ht="82.3" x14ac:dyDescent="0.25">
      <c r="A154" s="272">
        <v>152</v>
      </c>
      <c r="B154" s="272" t="str">
        <v>AXA201_05</v>
      </c>
      <c r="C154" s="272">
        <v>0</v>
      </c>
      <c r="D154" s="273" t="str">
        <v>A201-05.  Did you feel you understood the purpose of any medicines you were given? 
IF YES, PROBE : Would you say this was all the time, most of the time, or a few times?
IF CLIENT SAYS THEY DID NOT HAVE ANY MEDICINES, CIRCLE 9</v>
      </c>
      <c r="E154" s="273">
        <v>0</v>
      </c>
      <c r="F154" s="273">
        <v>0</v>
      </c>
      <c r="G154" s="273">
        <v>0</v>
      </c>
      <c r="H154" s="273">
        <v>0</v>
      </c>
      <c r="I154" s="273">
        <v>0</v>
      </c>
    </row>
    <row r="155" spans="1:9" ht="61.75" x14ac:dyDescent="0.25">
      <c r="A155" s="272">
        <v>153</v>
      </c>
      <c r="B155" s="272" t="str">
        <v>AXA201_06</v>
      </c>
      <c r="C155" s="272">
        <v>0</v>
      </c>
      <c r="D155" s="273" t="str">
        <v>A201-06.  Did you feel you could ask the doctors, nurses or other staff at the facility any questions you had? 
IF YES, PROBE : Would you say this was all the time, most of the time, or a few times?</v>
      </c>
      <c r="E155" s="273">
        <v>0</v>
      </c>
      <c r="F155" s="273">
        <v>0</v>
      </c>
      <c r="G155" s="273">
        <v>0</v>
      </c>
      <c r="H155" s="273">
        <v>0</v>
      </c>
      <c r="I155" s="273">
        <v>0</v>
      </c>
    </row>
    <row r="156" spans="1:9" ht="51.45" x14ac:dyDescent="0.25">
      <c r="A156" s="272">
        <v>154</v>
      </c>
      <c r="B156" s="272" t="str">
        <v>AXA201_07</v>
      </c>
      <c r="C156" s="272">
        <v>0</v>
      </c>
      <c r="D156" s="273" t="str">
        <v>A201-07.  Did the doctors, nurses or other staff at the facility ask you if you had any questions? 
IF YES, PROBE : Would you say this was all the time, most of the time, or a few times?</v>
      </c>
      <c r="E156" s="273">
        <v>0</v>
      </c>
      <c r="F156" s="273">
        <v>0</v>
      </c>
      <c r="G156" s="273">
        <v>0</v>
      </c>
      <c r="H156" s="273">
        <v>0</v>
      </c>
      <c r="I156" s="273">
        <v>0</v>
      </c>
    </row>
    <row r="157" spans="1:9" ht="51.45" x14ac:dyDescent="0.25">
      <c r="A157" s="272">
        <v>155</v>
      </c>
      <c r="B157" s="272" t="str">
        <v>AXA201_08</v>
      </c>
      <c r="C157" s="272">
        <v>0</v>
      </c>
      <c r="D157" s="273" t="str">
        <v>A201-08.  Did you feel the health facility environment, including the washrooms were clean? 
IF YES, PROBE : Would you say this was all the time, most of the time, or a few times?</v>
      </c>
      <c r="E157" s="273">
        <v>0</v>
      </c>
      <c r="F157" s="273">
        <v>0</v>
      </c>
      <c r="G157" s="273">
        <v>0</v>
      </c>
      <c r="H157" s="273">
        <v>0</v>
      </c>
      <c r="I157" s="273">
        <v>0</v>
      </c>
    </row>
    <row r="158" spans="1:9" ht="102.9" x14ac:dyDescent="0.25">
      <c r="A158" s="272">
        <v>156</v>
      </c>
      <c r="B158" s="272" t="str">
        <v>AXA201_09</v>
      </c>
      <c r="C158" s="272">
        <v>0</v>
      </c>
      <c r="D158" s="273" t="str">
        <v>A201-09.  Did you feel that during private exams (such as vaginal exams) that occurred during your consultation, no other clients or patients at the facility could see you?
IF YES, PROBE: Would you say this was all the time, most of the time, or a few times?
IF CLIENT SAYS THEY DID NOT HAVE ANY PRIVATE EXAMS, CIRCLE 9</v>
      </c>
      <c r="E158" s="273">
        <v>0</v>
      </c>
      <c r="F158" s="273">
        <v>0</v>
      </c>
      <c r="G158" s="273">
        <v>0</v>
      </c>
      <c r="H158" s="273">
        <v>0</v>
      </c>
      <c r="I158" s="273">
        <v>0</v>
      </c>
    </row>
    <row r="159" spans="1:9" ht="92.6" x14ac:dyDescent="0.25">
      <c r="A159" s="272">
        <v>157</v>
      </c>
      <c r="B159" s="272" t="str">
        <v>AXA201_10</v>
      </c>
      <c r="C159" s="272">
        <v>0</v>
      </c>
      <c r="D159" s="273" t="str">
        <v>A201-10.  Did the doctors, nurses, or other health care providers involve you in decisions about your care?
IF YES, PROBE: Would you say this was all the time, most of the time, or a few times?
IF CLIENT SAYS THEY DID NOT MAKE ANY DECISIONS, CIRCLE 9</v>
      </c>
      <c r="E159" s="273">
        <v>0</v>
      </c>
      <c r="F159" s="273">
        <v>0</v>
      </c>
      <c r="G159" s="273">
        <v>0</v>
      </c>
      <c r="H159" s="273">
        <v>0</v>
      </c>
      <c r="I159" s="273">
        <v>0</v>
      </c>
    </row>
    <row r="160" spans="1:9" ht="72" x14ac:dyDescent="0.25">
      <c r="A160" s="272">
        <v>158</v>
      </c>
      <c r="B160" s="272" t="str">
        <v>AXA201_11</v>
      </c>
      <c r="C160" s="272">
        <v>0</v>
      </c>
      <c r="D160" s="273" t="str">
        <v>A201-11.  Would you say you were treated differently because of any personal attribute, like your age, marital status, number of children, your education, wealth, or something like that? 
IF YES, PROBE: Would you say this was all the time, most of the time, or a few times?</v>
      </c>
      <c r="E160" s="273">
        <v>0</v>
      </c>
      <c r="F160" s="273">
        <v>0</v>
      </c>
      <c r="G160" s="273">
        <v>0</v>
      </c>
      <c r="H160" s="273">
        <v>0</v>
      </c>
      <c r="I160" s="273">
        <v>0</v>
      </c>
    </row>
    <row r="161" spans="1:9" ht="72" x14ac:dyDescent="0.25">
      <c r="A161" s="272">
        <v>159</v>
      </c>
      <c r="B161" s="272" t="str">
        <v>AXA201_12</v>
      </c>
      <c r="C161" s="272">
        <v>0</v>
      </c>
      <c r="D161" s="273" t="str">
        <v>A201-12.  Did you feel like you were treated roughly, for instance were you pushed, beaten, slapped, pinched, physically restrained or gagged, or physically mistreated in any other way? 
IF YES, PROBE: Would you say this was all the time, most of the time, or a few times?</v>
      </c>
      <c r="E161" s="273">
        <v>0</v>
      </c>
      <c r="F161" s="273">
        <v>0</v>
      </c>
      <c r="G161" s="273">
        <v>0</v>
      </c>
      <c r="H161" s="273">
        <v>0</v>
      </c>
      <c r="I161" s="273">
        <v>0</v>
      </c>
    </row>
    <row r="162" spans="1:9" ht="72" x14ac:dyDescent="0.25">
      <c r="A162" s="272">
        <v>160</v>
      </c>
      <c r="B162" s="272" t="str">
        <v>AXA201_13</v>
      </c>
      <c r="C162" s="272">
        <v>0</v>
      </c>
      <c r="D162" s="273" t="str">
        <v>A201-13.  Did you feel the doctors, nurses or other healthcare providers shouted at you, scolded you, insulted, threatened, talked to you rudely, or verbally mistreated you in any other way?
IF YES, PROBE: Would you say this was all the time, most of the time, or a few times?</v>
      </c>
      <c r="E162" s="273">
        <v>0</v>
      </c>
      <c r="F162" s="273">
        <v>0</v>
      </c>
      <c r="G162" s="273">
        <v>0</v>
      </c>
      <c r="H162" s="273">
        <v>0</v>
      </c>
      <c r="I162" s="273">
        <v>0</v>
      </c>
    </row>
    <row r="163" spans="1:9" ht="41.15" x14ac:dyDescent="0.25">
      <c r="A163" s="272">
        <v>161</v>
      </c>
      <c r="B163" s="272" t="str">
        <v>AXINS301</v>
      </c>
      <c r="C163" s="272">
        <v>0</v>
      </c>
      <c r="D163" s="273" t="str">
        <v xml:space="preserve">INS3.  Thank you for answering my questions about your delivery experience. Now I am going to ask you a few questions about when you first reached the health facility to give birth to your child. </v>
      </c>
      <c r="E163" s="273">
        <v>0</v>
      </c>
      <c r="F163" s="273">
        <v>0</v>
      </c>
      <c r="G163" s="273">
        <v>0</v>
      </c>
      <c r="H163" s="273">
        <v>0</v>
      </c>
      <c r="I163" s="273">
        <v>0</v>
      </c>
    </row>
    <row r="164" spans="1:9" ht="82.3" x14ac:dyDescent="0.25">
      <c r="A164" s="272">
        <v>162</v>
      </c>
      <c r="B164" s="272" t="str">
        <v>AX301_BLOCK</v>
      </c>
      <c r="C164" s="272">
        <v>0</v>
      </c>
      <c r="D164" s="273" t="str">
        <v>301.  What time did you arrive at the facility to give birth to your child?
USE 24-HOUR FORMAT
IF THEY DON'T KNOW THE EXACT TIME, ASK THEM TO APPROXIMATE. IF THEY CAN'T GIVE AN APPROXIMATE TIME, SELECT THE CODE  ‘98’ FOR 'DON’T KNOW HOURS AND MINUTES'</v>
      </c>
      <c r="E164" s="273">
        <v>0</v>
      </c>
      <c r="F164" s="273">
        <v>0</v>
      </c>
      <c r="G164" s="273">
        <v>0</v>
      </c>
      <c r="H164" s="273">
        <v>0</v>
      </c>
      <c r="I164" s="273">
        <v>0</v>
      </c>
    </row>
    <row r="165" spans="1:9" ht="72" x14ac:dyDescent="0.25">
      <c r="A165" s="272">
        <v>163</v>
      </c>
      <c r="B165" s="272" t="str">
        <v>AX302_BLOCK</v>
      </c>
      <c r="C165" s="272">
        <v>0</v>
      </c>
      <c r="D165" s="273" t="str">
        <v>302.  What time were you first seen by a provider?
USE 24-HOUR FORMAT
IF THEY DON'T KNOW THE EXACT TIME, ASK THEM TO APPROXIMATE. IF THEY CAN'T GIVE AN APPROXIMATE TIME, SELECT THE CODE  ‘98’ FOR 'DON’T KNOW HOURS AND MINUTES'</v>
      </c>
      <c r="E165" s="273">
        <v>0</v>
      </c>
      <c r="F165" s="273">
        <v>0</v>
      </c>
      <c r="G165" s="273">
        <v>0</v>
      </c>
      <c r="H165" s="273">
        <v>0</v>
      </c>
      <c r="I165" s="273">
        <v>0</v>
      </c>
    </row>
    <row r="166" spans="1:9" ht="92.6" x14ac:dyDescent="0.25">
      <c r="A166" s="272">
        <v>164</v>
      </c>
      <c r="B166" s="272" t="str">
        <v>AX303_BLOCK</v>
      </c>
      <c r="C166" s="272">
        <v>0</v>
      </c>
      <c r="D166" s="273" t="str">
        <v>303.  What time did you get a bed in the facility?
USE 24-HOUR FORMAT
IF THEY DON'T KNOW THE EXACT TIME, ASK THEM TO APPROXIMATE. IF THEY CAN'T GIVE AN APPROXIMATE TIME, SELECT THE CODE  ‘98’ FOR 'DON’T KNOW HOURS AND MINUTES'. IF THEY DID NOT HAVE A BED AT THE FACILITY, USE THE CODE '95' FOR"NO BED".</v>
      </c>
      <c r="E166" s="273">
        <v>0</v>
      </c>
      <c r="F166" s="273">
        <v>0</v>
      </c>
      <c r="G166" s="273">
        <v>0</v>
      </c>
      <c r="H166" s="273">
        <v>0</v>
      </c>
      <c r="I166" s="273">
        <v>0</v>
      </c>
    </row>
    <row r="167" spans="1:9" ht="61.75" x14ac:dyDescent="0.25">
      <c r="A167" s="272">
        <v>165</v>
      </c>
      <c r="B167" s="272" t="str">
        <v>AXINS304</v>
      </c>
      <c r="C167" s="272">
        <v>0</v>
      </c>
      <c r="D167" s="273" t="str">
        <v>INS4.  Now I am going to ask you a few questions about some common problems clients have at health facilities. As I mention each one, please tell me whether any of these were problems for you when you arrived at the facility, and if so, whether they were major or minor problems for you.</v>
      </c>
      <c r="E167" s="273">
        <v>0</v>
      </c>
      <c r="F167" s="273">
        <v>0</v>
      </c>
      <c r="G167" s="273">
        <v>0</v>
      </c>
      <c r="H167" s="273">
        <v>0</v>
      </c>
      <c r="I167" s="273">
        <v>0</v>
      </c>
    </row>
    <row r="168" spans="1:9" ht="51.45" x14ac:dyDescent="0.25">
      <c r="A168" s="272">
        <v>166</v>
      </c>
      <c r="B168" s="272" t="str">
        <v>AX304</v>
      </c>
      <c r="C168" s="272">
        <v>0</v>
      </c>
      <c r="D168" s="273" t="str">
        <v>304.  Was the time you waited to see a provider a problem?
IF YES, PROBE: Would you say this was a major problem or a minor problem?</v>
      </c>
      <c r="E168" s="273">
        <v>0</v>
      </c>
      <c r="F168" s="273">
        <v>0</v>
      </c>
      <c r="G168" s="273">
        <v>0</v>
      </c>
      <c r="H168" s="273">
        <v>0</v>
      </c>
      <c r="I168" s="273">
        <v>0</v>
      </c>
    </row>
    <row r="169" spans="1:9" ht="51.45" x14ac:dyDescent="0.25">
      <c r="A169" s="272">
        <v>167</v>
      </c>
      <c r="B169" s="272" t="str">
        <v>AX305</v>
      </c>
      <c r="C169" s="272">
        <v>0</v>
      </c>
      <c r="D169" s="273" t="str">
        <v>305.  Were the hours of service at this facility, that is when the facility opens and closes, a problem?
IF YES, PROBE: Would you say this was a major problem or a minor problem?</v>
      </c>
      <c r="E169" s="273">
        <v>0</v>
      </c>
      <c r="F169" s="273">
        <v>0</v>
      </c>
      <c r="G169" s="273">
        <v>0</v>
      </c>
      <c r="H169" s="273">
        <v>0</v>
      </c>
      <c r="I169" s="273">
        <v>0</v>
      </c>
    </row>
    <row r="170" spans="1:9" ht="51.45" x14ac:dyDescent="0.25">
      <c r="A170" s="272">
        <v>168</v>
      </c>
      <c r="B170" s="272" t="str">
        <v>AX306</v>
      </c>
      <c r="C170" s="272">
        <v>0</v>
      </c>
      <c r="D170" s="273" t="str">
        <v>306.  Were the number of days services are available to you at this facility a problem?
IF YES, PROBE: Would you say this was a major problem or a minor problem?</v>
      </c>
      <c r="E170" s="273">
        <v>0</v>
      </c>
      <c r="F170" s="273">
        <v>0</v>
      </c>
      <c r="G170" s="273">
        <v>0</v>
      </c>
      <c r="H170" s="273">
        <v>0</v>
      </c>
      <c r="I170" s="273">
        <v>0</v>
      </c>
    </row>
    <row r="171" spans="1:9" ht="72" x14ac:dyDescent="0.25">
      <c r="A171" s="272">
        <v>169</v>
      </c>
      <c r="B171" s="272" t="str">
        <v>AXINS308</v>
      </c>
      <c r="C171" s="272">
        <v>0</v>
      </c>
      <c r="D171" s="273" t="str">
        <v>INS5.  Now I am going to ask you a question about your experience after giving birth this time. For this question, please think about the time you have spent in the facility since the birth of your baby on [DATE]. As I read the question, please tell me whether it was a problem for you, and if so, whether it was a major or a minor problem for you.</v>
      </c>
      <c r="E171" s="273">
        <v>0</v>
      </c>
      <c r="F171" s="273">
        <v>0</v>
      </c>
      <c r="G171" s="273">
        <v>0</v>
      </c>
      <c r="H171" s="273">
        <v>0</v>
      </c>
      <c r="I171" s="273">
        <v>0</v>
      </c>
    </row>
    <row r="172" spans="1:9" ht="72" x14ac:dyDescent="0.25">
      <c r="A172" s="272">
        <v>170</v>
      </c>
      <c r="B172" s="272" t="str">
        <v>AX308</v>
      </c>
      <c r="C172" s="272">
        <v>0</v>
      </c>
      <c r="D172" s="273" t="str">
        <v>308.  After the delivery of your baby and before you were discharged, was the time you waited to see a health provider for a maternal postnatal check, or any other health reason, a problem?
IF YES, PROBE: Would you say this was a major problem or a minor problem?</v>
      </c>
      <c r="E172" s="273">
        <v>0</v>
      </c>
      <c r="F172" s="273">
        <v>0</v>
      </c>
      <c r="G172" s="273">
        <v>0</v>
      </c>
      <c r="H172" s="273">
        <v>0</v>
      </c>
      <c r="I172" s="273">
        <v>0</v>
      </c>
    </row>
    <row r="173" spans="1:9" ht="30.9" x14ac:dyDescent="0.25">
      <c r="A173" s="272">
        <v>171</v>
      </c>
      <c r="B173" s="272" t="str">
        <v>AXINS309</v>
      </c>
      <c r="C173" s="272">
        <v>0</v>
      </c>
      <c r="D173" s="273" t="str">
        <v>INS6.  For the next questions, I want to ask a few questions about this entire delivery experience at this facility.</v>
      </c>
      <c r="E173" s="273">
        <v>0</v>
      </c>
      <c r="F173" s="273">
        <v>0</v>
      </c>
      <c r="G173" s="273">
        <v>0</v>
      </c>
      <c r="H173" s="273">
        <v>0</v>
      </c>
      <c r="I173" s="273">
        <v>0</v>
      </c>
    </row>
    <row r="174" spans="1:9" ht="51.45" x14ac:dyDescent="0.25">
      <c r="A174" s="272">
        <v>172</v>
      </c>
      <c r="B174" s="272" t="str">
        <v>AX309</v>
      </c>
      <c r="C174" s="272">
        <v>0</v>
      </c>
      <c r="D174" s="273" t="str">
        <v>309.  Was the cost for services or treatments at this facility a problem?
IF YES, PROBE: Would you say this was a major problem or a minor problem?</v>
      </c>
      <c r="E174" s="273">
        <v>0</v>
      </c>
      <c r="F174" s="273">
        <v>0</v>
      </c>
      <c r="G174" s="273">
        <v>0</v>
      </c>
      <c r="H174" s="273">
        <v>0</v>
      </c>
      <c r="I174" s="273">
        <v>0</v>
      </c>
    </row>
    <row r="175" spans="1:9" x14ac:dyDescent="0.25">
      <c r="A175" s="272">
        <v>173</v>
      </c>
      <c r="B175" s="272" t="str">
        <v>AX310</v>
      </c>
      <c r="C175" s="272">
        <v>0</v>
      </c>
      <c r="D175" s="273" t="str">
        <v>310.  Is this the closest health facility to your home?</v>
      </c>
      <c r="E175" s="273">
        <v>0</v>
      </c>
      <c r="F175" s="273">
        <v>0</v>
      </c>
      <c r="G175" s="273">
        <v>0</v>
      </c>
      <c r="H175" s="273">
        <v>0</v>
      </c>
      <c r="I175" s="273">
        <v>0</v>
      </c>
    </row>
    <row r="176" spans="1:9" ht="61.75" x14ac:dyDescent="0.25">
      <c r="A176" s="272">
        <v>174</v>
      </c>
      <c r="B176" s="272" t="str">
        <v>AX311</v>
      </c>
      <c r="C176" s="272">
        <v>0</v>
      </c>
      <c r="D176" s="273" t="str">
        <v>311.  What was the main reason you did not go to the facility nearest to your home?
IF CLIENT MENTIONS SEVERAL REASONS, PROBE FOR THE MOST IMPORTANT, OR MAIN REASON.</v>
      </c>
      <c r="E176" s="273">
        <v>0</v>
      </c>
      <c r="F176" s="273">
        <v>0</v>
      </c>
      <c r="G176" s="273">
        <v>0</v>
      </c>
      <c r="H176" s="273">
        <v>0</v>
      </c>
      <c r="I176" s="273">
        <v>0</v>
      </c>
    </row>
    <row r="177" spans="1:9" ht="30.9" x14ac:dyDescent="0.25">
      <c r="A177" s="272">
        <v>175</v>
      </c>
      <c r="B177" s="272" t="str">
        <v>AXINS401</v>
      </c>
      <c r="C177" s="272">
        <v>0</v>
      </c>
      <c r="D177" s="273" t="str">
        <v xml:space="preserve">INS7.  Thank you for answering my questions about your experience at this facility. My final questions are about yourself. </v>
      </c>
      <c r="E177" s="273">
        <v>0</v>
      </c>
      <c r="F177" s="273">
        <v>0</v>
      </c>
      <c r="G177" s="273">
        <v>0</v>
      </c>
      <c r="H177" s="273">
        <v>0</v>
      </c>
      <c r="I177" s="273">
        <v>0</v>
      </c>
    </row>
    <row r="178" spans="1:9" x14ac:dyDescent="0.25">
      <c r="A178" s="272">
        <v>176</v>
      </c>
      <c r="B178" s="272" t="str">
        <v>AX401</v>
      </c>
      <c r="C178" s="272">
        <v>0</v>
      </c>
      <c r="D178" s="273" t="str">
        <v>401.  How old were you at your last birthday?</v>
      </c>
      <c r="E178" s="273">
        <v>0</v>
      </c>
      <c r="F178" s="273">
        <v>0</v>
      </c>
      <c r="G178" s="273">
        <v>0</v>
      </c>
      <c r="H178" s="273">
        <v>0</v>
      </c>
      <c r="I178" s="273">
        <v>0</v>
      </c>
    </row>
    <row r="179" spans="1:9" x14ac:dyDescent="0.25">
      <c r="A179" s="272">
        <v>177</v>
      </c>
      <c r="B179" s="272" t="str">
        <v>AX402</v>
      </c>
      <c r="C179" s="272">
        <v>0</v>
      </c>
      <c r="D179" s="273" t="str">
        <v>402.  Have you ever attended school?</v>
      </c>
      <c r="E179" s="273">
        <v>0</v>
      </c>
      <c r="F179" s="273">
        <v>0</v>
      </c>
      <c r="G179" s="273">
        <v>0</v>
      </c>
      <c r="H179" s="273">
        <v>0</v>
      </c>
      <c r="I179" s="273">
        <v>0</v>
      </c>
    </row>
    <row r="180" spans="1:9" ht="20.6" x14ac:dyDescent="0.25">
      <c r="A180" s="272">
        <v>178</v>
      </c>
      <c r="B180" s="272" t="str">
        <v>AX403</v>
      </c>
      <c r="C180" s="272">
        <v>0</v>
      </c>
      <c r="D180" s="273" t="str">
        <v xml:space="preserve">403.  What is the highest level of school you attended: primary, secondary or higher?        </v>
      </c>
      <c r="E180" s="273">
        <v>0</v>
      </c>
      <c r="F180" s="273">
        <v>0</v>
      </c>
      <c r="G180" s="273">
        <v>0</v>
      </c>
      <c r="H180" s="273">
        <v>0</v>
      </c>
      <c r="I180" s="273">
        <v>0</v>
      </c>
    </row>
    <row r="181" spans="1:9" ht="82.3" x14ac:dyDescent="0.25">
      <c r="A181" s="272">
        <v>179</v>
      </c>
      <c r="B181" s="272" t="str">
        <v>AX405</v>
      </c>
      <c r="C181" s="272">
        <v>0</v>
      </c>
      <c r="D181" s="273" t="str">
        <v>405.  How many times have you given birth, before this delivery? 
IF NONE ENTER 00. 
PROBE: PLEASE INCLUDE STILLBIRTHS OR ANY CHILDREN WHO WERE BORN ALIVE BUT LATER DIED.</v>
      </c>
      <c r="E181" s="273">
        <v>0</v>
      </c>
      <c r="F181" s="273">
        <v>0</v>
      </c>
      <c r="G181" s="273">
        <v>0</v>
      </c>
      <c r="H181" s="273">
        <v>0</v>
      </c>
      <c r="I181" s="273">
        <v>0</v>
      </c>
    </row>
    <row r="182" spans="1:9" ht="30.9" x14ac:dyDescent="0.25">
      <c r="A182" s="272">
        <v>180</v>
      </c>
      <c r="B182" s="272" t="str">
        <v>AX406</v>
      </c>
      <c r="C182" s="272">
        <v>0</v>
      </c>
      <c r="D182" s="273" t="str">
        <v>406.  How many times have you been pregnant?
IF NONE, ENTER "00"</v>
      </c>
      <c r="E182" s="273">
        <v>0</v>
      </c>
      <c r="F182" s="273">
        <v>0</v>
      </c>
      <c r="G182" s="273">
        <v>0</v>
      </c>
      <c r="H182" s="273">
        <v>0</v>
      </c>
      <c r="I182" s="273">
        <v>0</v>
      </c>
    </row>
    <row r="183" spans="1:9" x14ac:dyDescent="0.25">
      <c r="A183" s="272">
        <v>181</v>
      </c>
      <c r="B183" s="272" t="str">
        <v>AX407</v>
      </c>
      <c r="C183" s="272">
        <v>0</v>
      </c>
      <c r="D183" s="273" t="str">
        <v>407.  What is your relationship to ~~AXC102~~?</v>
      </c>
      <c r="E183" s="273">
        <v>0</v>
      </c>
      <c r="F183" s="273">
        <v>0</v>
      </c>
      <c r="G183" s="273">
        <v>0</v>
      </c>
      <c r="H183" s="273">
        <v>0</v>
      </c>
      <c r="I183" s="273">
        <v>0</v>
      </c>
    </row>
    <row r="184" spans="1:9" ht="20.6" x14ac:dyDescent="0.25">
      <c r="A184" s="272">
        <v>182</v>
      </c>
      <c r="B184" s="272" t="str">
        <v>AX408</v>
      </c>
      <c r="C184" s="272">
        <v>0</v>
      </c>
      <c r="D184" s="273" t="str">
        <v>408.  Are you currently married or living together with a (man/woman) as if married?</v>
      </c>
      <c r="E184" s="273">
        <v>0</v>
      </c>
      <c r="F184" s="273">
        <v>0</v>
      </c>
      <c r="G184" s="273">
        <v>0</v>
      </c>
      <c r="H184" s="273">
        <v>0</v>
      </c>
      <c r="I184" s="273">
        <v>0</v>
      </c>
    </row>
    <row r="185" spans="1:9" ht="41.15" x14ac:dyDescent="0.25">
      <c r="A185" s="272">
        <v>183</v>
      </c>
      <c r="B185" s="272" t="str">
        <v>AXINS409</v>
      </c>
      <c r="C185" s="272">
        <v>0</v>
      </c>
      <c r="D185" s="273" t="str">
        <v>INS8.  Thank you very much for taking the time to answer my questions. Once again, any information you have given will be kept completely confidential. Have a good day!</v>
      </c>
      <c r="E185" s="273">
        <v>0</v>
      </c>
      <c r="F185" s="273">
        <v>0</v>
      </c>
      <c r="G185" s="273">
        <v>0</v>
      </c>
      <c r="H185" s="273">
        <v>0</v>
      </c>
      <c r="I185" s="273">
        <v>0</v>
      </c>
    </row>
  </sheetData>
  <sheetProtection algorithmName="SHA-512" hashValue="O9PlgoQMDcdeG+jHdfn8rRs+yXHTm+/xLS/9Od5eayzXsdvXUD9um5DrnqWFR4b/vBrJgSdtuRKSZSupA6GIcw==" saltValue="kIjlyRh+oguuVEirDBoA3A==" spinCount="100000" sheet="1" objects="1" scenarios="1" formatCells="0" formatColumns="0" formatRows="0" sort="0" autoFilter="0"/>
  <autoFilter ref="A1:I57" xr:uid="{BDCF53F3-D77B-4652-B700-B212264C894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VMX3MACP777Z-2106546055-33631</_dlc_DocId>
    <_dlc_DocIdUrl xmlns="d16efad5-0601-4cf0-b7c2-89968258c777">
      <Url>https://icfonline.sharepoint.com/sites/ihd-dhs/SPA/_layouts/15/DocIdRedir.aspx?ID=VMX3MACP777Z-2106546055-33631</Url>
      <Description>VMX3MACP777Z-2106546055-33631</Description>
    </_dlc_DocIdUrl>
    <TaxCatchAll xmlns="fa6a9aea-fb0f-4ddd-aff8-712634b7d5fe" xsi:nil="true"/>
    <lcf76f155ced4ddcb4097134ff3c332f xmlns="f1f8a389-3eb8-4a2d-ba77-6d4eef596382">
      <Terms xmlns="http://schemas.microsoft.com/office/infopath/2007/PartnerControls"/>
    </lcf76f155ced4ddcb4097134ff3c332f>
    <_dlc_DocIdPersistId xmlns="d16efad5-0601-4cf0-b7c2-89968258c777" xsi:nil="true"/>
    <SharedWithUsers xmlns="d16efad5-0601-4cf0-b7c2-89968258c777">
      <UserInfo>
        <DisplayName>Zachary, Blake</DisplayName>
        <AccountId>7000</AccountId>
        <AccountType/>
      </UserInfo>
      <UserInfo>
        <DisplayName>Marchena, Claudia</DisplayName>
        <AccountId>132</AccountId>
        <AccountType/>
      </UserInfo>
      <UserInfo>
        <DisplayName>Purvis, Keith</DisplayName>
        <AccountId>40</AccountId>
        <AccountType/>
      </UserInfo>
      <UserInfo>
        <DisplayName>Moussa, Hamdy</DisplayName>
        <AccountId>37</AccountId>
        <AccountType/>
      </UserInfo>
      <UserInfo>
        <DisplayName>Dunia, Gisele (CNTR)</DisplayName>
        <AccountId>1010</AccountId>
        <AccountType/>
      </UserInfo>
      <UserInfo>
        <DisplayName>Riese, Sara</DisplayName>
        <AccountId>3424</AccountId>
        <AccountType/>
      </UserInfo>
      <UserInfo>
        <DisplayName>Montana, Livia</DisplayName>
        <AccountId>1208</AccountId>
        <AccountType/>
      </UserInfo>
      <UserInfo>
        <DisplayName>Semenov, Gulnara</DisplayName>
        <AccountId>151</AccountId>
        <AccountType/>
      </UserInfo>
      <UserInfo>
        <DisplayName>Rojas, Guillermo</DisplayName>
        <AccountId>74</AccountId>
        <AccountType/>
      </UserInfo>
      <UserInfo>
        <DisplayName>Themme, Albert</DisplayName>
        <AccountId>105</AccountId>
        <AccountType/>
      </UserInfo>
    </SharedWithUsers>
    <Order0 xmlns="f1f8a389-3eb8-4a2d-ba77-6d4eef596382"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21E7688438D0ED419C98158A6B174E58" ma:contentTypeVersion="551" ma:contentTypeDescription="Create a new document." ma:contentTypeScope="" ma:versionID="590e571ea1273d4e50964419be142564">
  <xsd:schema xmlns:xsd="http://www.w3.org/2001/XMLSchema" xmlns:xs="http://www.w3.org/2001/XMLSchema" xmlns:p="http://schemas.microsoft.com/office/2006/metadata/properties" xmlns:ns2="d16efad5-0601-4cf0-b7c2-89968258c777" xmlns:ns3="f1f8a389-3eb8-4a2d-ba77-6d4eef596382" xmlns:ns4="fa6a9aea-fb0f-4ddd-aff8-712634b7d5fe" targetNamespace="http://schemas.microsoft.com/office/2006/metadata/properties" ma:root="true" ma:fieldsID="0f0a16bcb9b1ab13a6402e267e8ea468" ns2:_="" ns3:_="" ns4:_="">
    <xsd:import namespace="d16efad5-0601-4cf0-b7c2-89968258c777"/>
    <xsd:import namespace="f1f8a389-3eb8-4a2d-ba77-6d4eef596382"/>
    <xsd:import namespace="fa6a9aea-fb0f-4ddd-aff8-712634b7d5fe"/>
    <xsd:element name="properties">
      <xsd:complexType>
        <xsd:sequence>
          <xsd:element name="documentManagement">
            <xsd:complexType>
              <xsd:all>
                <xsd:element ref="ns2:_dlc_DocIdUrl" minOccurs="0"/>
                <xsd:element ref="ns2:_dlc_DocId"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element ref="ns3:Order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Url" ma:index="2"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8" nillable="true" ma:displayName="Document ID Value" ma:description="The value of the document ID assigned to this item." ma:hidden="true" ma:internalName="_dlc_DocId" ma:readOnly="false">
      <xsd:simpleType>
        <xsd:restriction base="dms:Text"/>
      </xsd:simple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5"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f8a389-3eb8-4a2d-ba77-6d4eef59638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hidden="true" ma:internalName="MediaServiceKeyPoints" ma:readOnly="true">
      <xsd:simpleType>
        <xsd:restriction base="dms:Note"/>
      </xsd:simpleType>
    </xsd:element>
    <xsd:element name="MediaServiceAutoTags" ma:index="17" nillable="true" ma:displayName="Tags" ma:hidden="true"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hidden="true" ma:internalName="MediaServiceOCR"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Order0" ma:index="28" nillable="true" ma:displayName="Order" ma:decimals="0" ma:format="Dropdown" ma:internalName="Order0"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af71320-1412-4515-a0b2-dc1dac8ea18d}" ma:internalName="TaxCatchAll" ma:readOnly="false" ma:showField="CatchAllData" ma:web="d16efad5-0601-4cf0-b7c2-89968258c7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44AF57-0A7D-4D1B-A20B-CA8BA1445E7F}">
  <ds:schemaRefs>
    <ds:schemaRef ds:uri="http://schemas.microsoft.com/sharepoint/events"/>
  </ds:schemaRefs>
</ds:datastoreItem>
</file>

<file path=customXml/itemProps2.xml><?xml version="1.0" encoding="utf-8"?>
<ds:datastoreItem xmlns:ds="http://schemas.openxmlformats.org/officeDocument/2006/customXml" ds:itemID="{4BC1D7BC-F436-4A93-90F2-6C6C4F245F27}">
  <ds:schemaRefs>
    <ds:schemaRef ds:uri="http://schemas.microsoft.com/DataMashup"/>
  </ds:schemaRefs>
</ds:datastoreItem>
</file>

<file path=customXml/itemProps3.xml><?xml version="1.0" encoding="utf-8"?>
<ds:datastoreItem xmlns:ds="http://schemas.openxmlformats.org/officeDocument/2006/customXml" ds:itemID="{F2DFBE18-23BD-489E-A038-EF6D36E89B08}">
  <ds:schemaRefs>
    <ds:schemaRef ds:uri="http://schemas.microsoft.com/sharepoint/v3/contenttype/forms"/>
  </ds:schemaRefs>
</ds:datastoreItem>
</file>

<file path=customXml/itemProps4.xml><?xml version="1.0" encoding="utf-8"?>
<ds:datastoreItem xmlns:ds="http://schemas.openxmlformats.org/officeDocument/2006/customXml" ds:itemID="{179CFE32-070B-4EC9-8C15-DB379302CEB4}">
  <ds:schemaRefs>
    <ds:schemaRef ds:uri="f1f8a389-3eb8-4a2d-ba77-6d4eef596382"/>
    <ds:schemaRef ds:uri="fa6a9aea-fb0f-4ddd-aff8-712634b7d5fe"/>
    <ds:schemaRef ds:uri="http://purl.org/dc/terms/"/>
    <ds:schemaRef ds:uri="http://purl.org/dc/dcmitype/"/>
    <ds:schemaRef ds:uri="http://www.w3.org/XML/1998/namespace"/>
    <ds:schemaRef ds:uri="http://schemas.microsoft.com/office/2006/metadata/properties"/>
    <ds:schemaRef ds:uri="http://schemas.microsoft.com/office/2006/documentManagement/types"/>
    <ds:schemaRef ds:uri="d16efad5-0601-4cf0-b7c2-89968258c777"/>
    <ds:schemaRef ds:uri="http://schemas.openxmlformats.org/package/2006/metadata/core-properties"/>
    <ds:schemaRef ds:uri="http://purl.org/dc/elements/1.1/"/>
    <ds:schemaRef ds:uri="http://schemas.microsoft.com/office/infopath/2007/PartnerControls"/>
  </ds:schemaRefs>
</ds:datastoreItem>
</file>

<file path=customXml/itemProps5.xml><?xml version="1.0" encoding="utf-8"?>
<ds:datastoreItem xmlns:ds="http://schemas.openxmlformats.org/officeDocument/2006/customXml" ds:itemID="{75D3CFB1-81B6-471F-BAA0-F051F7F521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efad5-0601-4cf0-b7c2-89968258c777"/>
    <ds:schemaRef ds:uri="f1f8a389-3eb8-4a2d-ba77-6d4eef596382"/>
    <ds:schemaRef ds:uri="fa6a9aea-fb0f-4ddd-aff8-712634b7d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COVER</vt:lpstr>
      <vt:lpstr>SC Exit</vt:lpstr>
      <vt:lpstr>PNC Exit</vt:lpstr>
      <vt:lpstr>FP Exit</vt:lpstr>
      <vt:lpstr>ANC Exit</vt:lpstr>
      <vt:lpstr>Section 3AccessCare&amp;4Personal</vt:lpstr>
      <vt:lpstr>translations</vt:lpstr>
      <vt:lpstr>variables</vt:lpstr>
      <vt:lpstr>hidden_PQ</vt:lpstr>
      <vt:lpstr>translations_CSPro</vt:lpstr>
      <vt:lpstr>hidden_PQ!ExternalData_3</vt:lpstr>
      <vt:lpstr>Language_Selected</vt:lpstr>
      <vt:lpstr>'ANC Exit'!Print_Area</vt:lpstr>
      <vt:lpstr>COVER!Print_Area</vt:lpstr>
      <vt:lpstr>'FP Exit'!Print_Area</vt:lpstr>
      <vt:lpstr>'PNC Exit'!Print_Area</vt:lpstr>
      <vt:lpstr>'SC Exit'!Print_Area</vt:lpstr>
      <vt:lpstr>'Section 3AccessCare&amp;4Personal'!Print_Area</vt:lpstr>
      <vt:lpstr>'ANC Exit'!Print_Titles</vt:lpstr>
      <vt:lpstr>'FP Exit'!Print_Titles</vt:lpstr>
      <vt:lpstr>'PNC Exit'!Print_Titles</vt:lpstr>
      <vt:lpstr>'SC Exit'!Print_Titles</vt:lpstr>
      <vt:lpstr>'Section 3AccessCare&amp;4Personal'!Print_Titles</vt:lpstr>
    </vt:vector>
  </TitlesOfParts>
  <Manager/>
  <Company>Macro International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Ametepi</dc:creator>
  <cp:keywords/>
  <dc:description/>
  <cp:lastModifiedBy>Zachary, Blake</cp:lastModifiedBy>
  <cp:revision/>
  <cp:lastPrinted>2024-10-30T17:12:34Z</cp:lastPrinted>
  <dcterms:created xsi:type="dcterms:W3CDTF">2010-12-28T21:43:01Z</dcterms:created>
  <dcterms:modified xsi:type="dcterms:W3CDTF">2024-10-30T19:13:58Z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0x01010021E7688438D0ED419C98158A6B174E58</vt:lpwstr>
  </property>
  <property fmtid="{D5CDD505-2E9C-101B-9397-08002B2CF9AE}" pid="3" name="_dlc_DocIdItemGuid">
    <vt:lpwstr>c475c011-2b04-4f1a-ab11-f3f674ece91d</vt:lpwstr>
  </property>
  <property fmtid="{D5CDD505-2E9C-101B-9397-08002B2CF9AE}" pid="4" name="MediaServiceImageTags">
    <vt:lpwstr/>
  </property>
</Properties>
</file>